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3610" windowHeight="7425" activeTab="2"/>
  </bookViews>
  <sheets>
    <sheet name="용역" sheetId="5" r:id="rId1"/>
    <sheet name="물품" sheetId="4" r:id="rId2"/>
    <sheet name="공사" sheetId="1" r:id="rId3"/>
  </sheets>
  <calcPr calcId="125725"/>
</workbook>
</file>

<file path=xl/calcChain.xml><?xml version="1.0" encoding="utf-8"?>
<calcChain xmlns="http://schemas.openxmlformats.org/spreadsheetml/2006/main">
  <c r="E190" i="4"/>
  <c r="E187"/>
  <c r="E182"/>
  <c r="E20" i="5"/>
  <c r="E32"/>
  <c r="E263" i="1"/>
  <c r="E231" i="5"/>
  <c r="E228"/>
  <c r="E225"/>
</calcChain>
</file>

<file path=xl/sharedStrings.xml><?xml version="1.0" encoding="utf-8"?>
<sst xmlns="http://schemas.openxmlformats.org/spreadsheetml/2006/main" count="3595" uniqueCount="1658">
  <si>
    <t>부서명</t>
    <phoneticPr fontId="1" type="noConversion"/>
  </si>
  <si>
    <t>발주물량 또는 규모</t>
    <phoneticPr fontId="1" type="noConversion"/>
  </si>
  <si>
    <t>도급액(원)</t>
    <phoneticPr fontId="1" type="noConversion"/>
  </si>
  <si>
    <t>교육지원과</t>
    <phoneticPr fontId="1" type="noConversion"/>
  </si>
  <si>
    <t>18년 2월</t>
    <phoneticPr fontId="1" type="noConversion"/>
  </si>
  <si>
    <t>18년 6월</t>
    <phoneticPr fontId="1" type="noConversion"/>
  </si>
  <si>
    <t xml:space="preserve"> 월롱도서관 건립공사</t>
    <phoneticPr fontId="1" type="noConversion"/>
  </si>
  <si>
    <t>한울도서관 사인물 설치</t>
    <phoneticPr fontId="1" type="noConversion"/>
  </si>
  <si>
    <t>부서명</t>
    <phoneticPr fontId="1" type="noConversion"/>
  </si>
  <si>
    <t>발주시기(년/월)</t>
    <phoneticPr fontId="1" type="noConversion"/>
  </si>
  <si>
    <t>사업명</t>
    <phoneticPr fontId="5" type="noConversion"/>
  </si>
  <si>
    <t>발주물량 또는 규모</t>
    <phoneticPr fontId="1" type="noConversion"/>
  </si>
  <si>
    <t>도급액(원)</t>
    <phoneticPr fontId="1" type="noConversion"/>
  </si>
  <si>
    <t>18년 1월</t>
    <phoneticPr fontId="1" type="noConversion"/>
  </si>
  <si>
    <t>300㎡</t>
    <phoneticPr fontId="1" type="noConversion"/>
  </si>
  <si>
    <t>2700㎡</t>
    <phoneticPr fontId="1" type="noConversion"/>
  </si>
  <si>
    <t>파주 도서관축제</t>
    <phoneticPr fontId="1" type="noConversion"/>
  </si>
  <si>
    <t>18년 3월</t>
    <phoneticPr fontId="1" type="noConversion"/>
  </si>
  <si>
    <t>한울도서관 도서정보시스템 구축 용역</t>
    <phoneticPr fontId="1" type="noConversion"/>
  </si>
  <si>
    <t>파평도서관 도서정보시스템 구축 용역</t>
    <phoneticPr fontId="1" type="noConversion"/>
  </si>
  <si>
    <t xml:space="preserve">별난독서캠핑장 2층 리모델링 기본 및 실시 설계 </t>
    <phoneticPr fontId="1" type="noConversion"/>
  </si>
  <si>
    <t>400㎡</t>
    <phoneticPr fontId="1" type="noConversion"/>
  </si>
  <si>
    <t>18년 8월</t>
    <phoneticPr fontId="1" type="noConversion"/>
  </si>
  <si>
    <t>교하동</t>
    <phoneticPr fontId="1" type="noConversion"/>
  </si>
  <si>
    <t>2017 한빛도서관 특화자료(영어원서) 연간자료 구입</t>
    <phoneticPr fontId="1" type="noConversion"/>
  </si>
  <si>
    <t>2017 교하도서관 수시도서 구입</t>
    <phoneticPr fontId="1" type="noConversion"/>
  </si>
  <si>
    <t>2017 교하도서관 비도서 구입</t>
    <phoneticPr fontId="1" type="noConversion"/>
  </si>
  <si>
    <t>1식</t>
    <phoneticPr fontId="1" type="noConversion"/>
  </si>
  <si>
    <t>청사 장애인편의시설 설치</t>
    <phoneticPr fontId="1" type="noConversion"/>
  </si>
  <si>
    <t xml:space="preserve">점자블럭 및 핸드레일  설치 등 </t>
    <phoneticPr fontId="1" type="noConversion"/>
  </si>
  <si>
    <t xml:space="preserve">시정홍보동영상전광판 유지보수 </t>
  </si>
  <si>
    <t>자유로전광판1대</t>
  </si>
  <si>
    <t>정책홍보관</t>
  </si>
  <si>
    <t>18년 8월</t>
  </si>
  <si>
    <t>브로슈어(홍보책자)</t>
  </si>
  <si>
    <t>2,100부</t>
  </si>
  <si>
    <t>2018년 쌈지공원 조성공사</t>
    <phoneticPr fontId="1" type="noConversion"/>
  </si>
  <si>
    <t>실시설계 1식</t>
  </si>
  <si>
    <t>18년 5월</t>
    <phoneticPr fontId="1" type="noConversion"/>
  </si>
  <si>
    <t>공원녹지과</t>
    <phoneticPr fontId="1" type="noConversion"/>
  </si>
  <si>
    <t>3ha(차수별 사업)</t>
  </si>
  <si>
    <t>제초,전정 등(3ha)</t>
  </si>
  <si>
    <t>2018년 가로수 병해충 방제사업(2권역)</t>
  </si>
  <si>
    <t>2018년 가로수 병해충 방제사업(3권역)</t>
  </si>
  <si>
    <t>18년 3월</t>
  </si>
  <si>
    <t>청사 청소 용역</t>
    <phoneticPr fontId="1" type="noConversion"/>
  </si>
  <si>
    <t>L=200m, B=2.5m</t>
  </si>
  <si>
    <t>L=400m, B=3m</t>
  </si>
  <si>
    <t>L=45m, H=2.5m</t>
  </si>
  <si>
    <t>L=200m, B=4m</t>
  </si>
  <si>
    <t>L=300m, B=2.5m</t>
  </si>
  <si>
    <t>L=45m, B=3m</t>
  </si>
  <si>
    <t>L=14m</t>
  </si>
  <si>
    <t>L=70m</t>
  </si>
  <si>
    <t>L=82m</t>
  </si>
  <si>
    <t>L=90m, 맨홀4개</t>
  </si>
  <si>
    <t>L=50m, 맨홀2개</t>
  </si>
  <si>
    <t>장단출장소</t>
    <phoneticPr fontId="1" type="noConversion"/>
  </si>
  <si>
    <t>18년 1월</t>
  </si>
  <si>
    <t>지적과</t>
  </si>
  <si>
    <t>개발비용 원가계산 확인 용역</t>
  </si>
  <si>
    <t>12건</t>
  </si>
  <si>
    <t>18년 4월</t>
  </si>
  <si>
    <t>18년 5월</t>
  </si>
  <si>
    <t>18년 6월</t>
  </si>
  <si>
    <t>18년 7월</t>
  </si>
  <si>
    <t>18년 9월</t>
  </si>
  <si>
    <t>18년 10월</t>
  </si>
  <si>
    <t>18년 11월</t>
  </si>
  <si>
    <t>18년 12월</t>
  </si>
  <si>
    <t>파주읍</t>
    <phoneticPr fontId="1" type="noConversion"/>
  </si>
  <si>
    <t>민원봉사과</t>
    <phoneticPr fontId="1" type="noConversion"/>
  </si>
  <si>
    <t>회계과</t>
    <phoneticPr fontId="1" type="noConversion"/>
  </si>
  <si>
    <t>17년 12월</t>
    <phoneticPr fontId="1" type="noConversion"/>
  </si>
  <si>
    <t>12개월</t>
    <phoneticPr fontId="1" type="noConversion"/>
  </si>
  <si>
    <t>평생학습과</t>
    <phoneticPr fontId="1" type="noConversion"/>
  </si>
  <si>
    <t>자율방범기동순찰연합대 차량지원</t>
    <phoneticPr fontId="1" type="noConversion"/>
  </si>
  <si>
    <t xml:space="preserve">차량 4대(중고차) </t>
    <phoneticPr fontId="1" type="noConversion"/>
  </si>
  <si>
    <t>새마을회 천막 지원</t>
    <phoneticPr fontId="1" type="noConversion"/>
  </si>
  <si>
    <t>천막 10개</t>
    <phoneticPr fontId="1" type="noConversion"/>
  </si>
  <si>
    <t>파평면사무소 신축 창호 구매</t>
    <phoneticPr fontId="1" type="noConversion"/>
  </si>
  <si>
    <t>6종</t>
    <phoneticPr fontId="1" type="noConversion"/>
  </si>
  <si>
    <t>파평면사무소 신축 에폭시라이닝 구매</t>
    <phoneticPr fontId="1" type="noConversion"/>
  </si>
  <si>
    <t>1종</t>
    <phoneticPr fontId="1" type="noConversion"/>
  </si>
  <si>
    <t>파평면사무소 신축 자연석판석 구매</t>
    <phoneticPr fontId="1" type="noConversion"/>
  </si>
  <si>
    <t>5종</t>
    <phoneticPr fontId="1" type="noConversion"/>
  </si>
  <si>
    <t>파평면사무소 신축 알루미늄 패널 구매</t>
    <phoneticPr fontId="1" type="noConversion"/>
  </si>
  <si>
    <t>2종</t>
    <phoneticPr fontId="1" type="noConversion"/>
  </si>
  <si>
    <t>파평면사무소 신축 창유리 구매</t>
    <phoneticPr fontId="1" type="noConversion"/>
  </si>
  <si>
    <t>파평면사무소 신축 냉난방기 구매</t>
    <phoneticPr fontId="1" type="noConversion"/>
  </si>
  <si>
    <t>57대</t>
    <phoneticPr fontId="1" type="noConversion"/>
  </si>
  <si>
    <t>파평면사무소 신축 수배전반 및 MCC 구매</t>
    <phoneticPr fontId="1" type="noConversion"/>
  </si>
  <si>
    <t>2면</t>
    <phoneticPr fontId="1" type="noConversion"/>
  </si>
  <si>
    <t>파평면사무소 신축 태양광발전</t>
    <phoneticPr fontId="1" type="noConversion"/>
  </si>
  <si>
    <t>파평면사무소 신축 조명기구</t>
    <phoneticPr fontId="1" type="noConversion"/>
  </si>
  <si>
    <t>16종</t>
    <phoneticPr fontId="1" type="noConversion"/>
  </si>
  <si>
    <t>대성동 국기게양대 태극기 제작</t>
    <phoneticPr fontId="1" type="noConversion"/>
  </si>
  <si>
    <t>6매</t>
    <phoneticPr fontId="1" type="noConversion"/>
  </si>
  <si>
    <t>민통선 출입자 카드</t>
    <phoneticPr fontId="1" type="noConversion"/>
  </si>
  <si>
    <t>5000장</t>
    <phoneticPr fontId="1" type="noConversion"/>
  </si>
  <si>
    <t>2018년 유류단가계약</t>
    <phoneticPr fontId="1" type="noConversion"/>
  </si>
  <si>
    <t>평생학습박람회 홍보물</t>
    <phoneticPr fontId="1" type="noConversion"/>
  </si>
  <si>
    <t>18년 12월</t>
    <phoneticPr fontId="1" type="noConversion"/>
  </si>
  <si>
    <t>평생학습 추진 성과집 제작</t>
    <phoneticPr fontId="1" type="noConversion"/>
  </si>
  <si>
    <t>2회</t>
    <phoneticPr fontId="1" type="noConversion"/>
  </si>
  <si>
    <t>교육용 PC백신프로그램</t>
    <phoneticPr fontId="1" type="noConversion"/>
  </si>
  <si>
    <t>버티컬믹서기</t>
    <phoneticPr fontId="1" type="noConversion"/>
  </si>
  <si>
    <t>문산보건지소</t>
    <phoneticPr fontId="1" type="noConversion"/>
  </si>
  <si>
    <t>당동4리 진출입로 설치공사</t>
  </si>
  <si>
    <t>진출차로 설치 L = 50m</t>
  </si>
  <si>
    <t>이천1리 마을안길 포장공사</t>
  </si>
  <si>
    <t>L = 190m, B = 4m, 콘크리트</t>
  </si>
  <si>
    <t>선유1리 마을안길 재포장공사</t>
  </si>
  <si>
    <t>L = 100m, B = 3m</t>
  </si>
  <si>
    <t>마정1리 마을안길 재포장공사</t>
  </si>
  <si>
    <t>마을안길 콘크리트 재포장 L = 100m, B = 3m
마을안길 아스콘 재포장 L = 300m, B = 3.5 ~ 4m
L=400m, B=3m</t>
  </si>
  <si>
    <t>장산2리 마을안길 재포장공사</t>
  </si>
  <si>
    <t>L=600m, B=3.5m</t>
  </si>
  <si>
    <t>마정3리 배수시설 설치공사</t>
  </si>
  <si>
    <t>빗물받이 설치 6개소, 우수관설치 L=60m</t>
  </si>
  <si>
    <t>임진리 구거 정비공사</t>
  </si>
  <si>
    <t>L = 65m, H = 2.5m</t>
  </si>
  <si>
    <t>운천3리 쉼터 조성공사</t>
  </si>
  <si>
    <t>쉼터조성 1식</t>
  </si>
  <si>
    <t>정보통신관</t>
  </si>
  <si>
    <t>정보통신관</t>
    <phoneticPr fontId="1" type="noConversion"/>
  </si>
  <si>
    <t>PC용(1,700), 서버용(99), 관리용(2)</t>
  </si>
  <si>
    <t>오토캐드 연간유지관리 라이선스 구매</t>
  </si>
  <si>
    <t>금촌3동</t>
  </si>
  <si>
    <t>임차장비 용역(2지구)</t>
  </si>
  <si>
    <t>임차장비 용역(3지구)</t>
  </si>
  <si>
    <t>임차장비 용역(4지구)</t>
  </si>
  <si>
    <t>2017년 도로시설물 유지보수 연간단가(2지구)</t>
  </si>
  <si>
    <t>2017년 도로시설물 유지보수 연간단가(3지구)</t>
  </si>
  <si>
    <t>2017년 도로시설물 유지보수 연간단가(4지구)</t>
  </si>
  <si>
    <t>2017년 도로시설물 유지보수 연간단가(5지구)</t>
  </si>
  <si>
    <t>2017년 도로시설물 유지보수 연간단가(6지구)</t>
  </si>
  <si>
    <t>2017년 도로시설물 유지보수 연간단가(7지구)</t>
  </si>
  <si>
    <t>2017년 도로시설물 유지보수 연간단가(8지구)</t>
  </si>
  <si>
    <t>2017년 도로시설물 유지보수 연간단가(9지구)</t>
  </si>
  <si>
    <t>2017년 도로시설물 유지보수 연간단가(10지구)</t>
  </si>
  <si>
    <t>2017년 도로시설물 유지보수 연간단가(11지구)</t>
  </si>
  <si>
    <t>2017년 도로시설물 유지보수 연간단가(12지구)</t>
  </si>
  <si>
    <t>2017년 도로시설물 차선도색 연간단가(2지구)</t>
  </si>
  <si>
    <t>2017년 도로시설물 차선도색 연간단가(3지구)</t>
  </si>
  <si>
    <t>2017년 도로시설물 차선도색 연간단가(4지구)</t>
  </si>
  <si>
    <t>총무과</t>
  </si>
  <si>
    <t>예비군동대무인경비 시스템</t>
  </si>
  <si>
    <t>지방세 체납고지서 발송 용역</t>
  </si>
  <si>
    <t>운정2동</t>
  </si>
  <si>
    <t>위생과</t>
  </si>
  <si>
    <t>친환경 음식문화 지원</t>
  </si>
  <si>
    <t>4,500,000원</t>
  </si>
  <si>
    <t>음식물쓰레기 감량우수업소 보상</t>
  </si>
  <si>
    <t>40개소</t>
  </si>
  <si>
    <t>음식문화 개선 운영</t>
  </si>
  <si>
    <t>11,000,000원</t>
  </si>
  <si>
    <t>군인대상 모범할인업소 보상</t>
  </si>
  <si>
    <t>5,000,000원</t>
  </si>
  <si>
    <t>음식점 위생등급제 표지판 제작</t>
  </si>
  <si>
    <t>156개소</t>
  </si>
  <si>
    <t>어린이식품안전보호구역 지정운영</t>
  </si>
  <si>
    <t>240개소</t>
  </si>
  <si>
    <t>모범음식점 지원 및 홍보</t>
  </si>
  <si>
    <t>12개소</t>
  </si>
  <si>
    <t>음식문화개선 특화거리내 우수실천업소 지원</t>
  </si>
  <si>
    <t>3개업소</t>
  </si>
  <si>
    <t>3.5㎞</t>
  </si>
  <si>
    <t>18년 2월</t>
  </si>
  <si>
    <t>3,939㎡</t>
  </si>
  <si>
    <t>환경정책과</t>
  </si>
  <si>
    <t>대기오염측정소 2개소</t>
  </si>
  <si>
    <t>대기오염전광판 유지관리용역</t>
  </si>
  <si>
    <t>대기오염전광판 1개소</t>
  </si>
  <si>
    <t>안전총괄과</t>
  </si>
  <si>
    <t>배수펌프장 전기안전관리대행 용역</t>
  </si>
  <si>
    <t>13개소</t>
  </si>
  <si>
    <t>18년 5월</t>
    <phoneticPr fontId="1" type="noConversion"/>
  </si>
  <si>
    <t>배수펌프장 저류지 수풀제거 용역(상반기)</t>
  </si>
  <si>
    <t>85,000㎡</t>
  </si>
  <si>
    <t>두포2리 세천정비 공사</t>
  </si>
  <si>
    <t>눌노천 배수문 설치공사</t>
  </si>
  <si>
    <t>배수문 설치  1식,석축 및 포장복구 공사 L=20m</t>
  </si>
  <si>
    <t xml:space="preserve">두포1리 배수로 설치공사 </t>
  </si>
  <si>
    <t>U형 수로관(800*800*2000)  L=70m</t>
  </si>
  <si>
    <t>금파2리 용·배수로 정비공사</t>
  </si>
  <si>
    <t>수로관 설치 L=75m, 흄관부설 L=40m</t>
  </si>
  <si>
    <t>마산2리 산책로 포장공사</t>
  </si>
  <si>
    <t>콘크리트 포장 220m, B=3m</t>
  </si>
  <si>
    <t>율곡1리 마을안길 포장공사</t>
  </si>
  <si>
    <t>율곡4리 마을안길 정비공사</t>
  </si>
  <si>
    <t>율곡3리 문화재 도로 정비공사</t>
  </si>
  <si>
    <t>화석정 계단복구</t>
  </si>
  <si>
    <t>사업명</t>
    <phoneticPr fontId="5" type="noConversion"/>
  </si>
  <si>
    <t>파평도서관 기본및실시설계용역</t>
    <phoneticPr fontId="1" type="noConversion"/>
  </si>
  <si>
    <t>월롱도서관 기본및실시설계용역</t>
    <phoneticPr fontId="1" type="noConversion"/>
  </si>
  <si>
    <t>한울도서관 장애물없는생활환경 본인증 용역</t>
    <phoneticPr fontId="1" type="noConversion"/>
  </si>
  <si>
    <t>500명</t>
    <phoneticPr fontId="1" type="noConversion"/>
  </si>
  <si>
    <t>월롱도서관 도서정보시스템 구축 용역</t>
    <phoneticPr fontId="1" type="noConversion"/>
  </si>
  <si>
    <t>파평도서관 개관 도서구입 및 마크용역</t>
    <phoneticPr fontId="1" type="noConversion"/>
  </si>
  <si>
    <t>1,250여권</t>
    <phoneticPr fontId="1" type="noConversion"/>
  </si>
  <si>
    <t>교육지원과</t>
    <phoneticPr fontId="1" type="noConversion"/>
  </si>
  <si>
    <t>18년 8월</t>
    <phoneticPr fontId="1" type="noConversion"/>
  </si>
  <si>
    <t>파주 청소년 율곡 학당</t>
    <phoneticPr fontId="1" type="noConversion"/>
  </si>
  <si>
    <t>200명</t>
    <phoneticPr fontId="1" type="noConversion"/>
  </si>
  <si>
    <t>18년 10월</t>
    <phoneticPr fontId="1" type="noConversion"/>
  </si>
  <si>
    <t>월롱도서관 개관 도서구입 및 마크용역</t>
    <phoneticPr fontId="1" type="noConversion"/>
  </si>
  <si>
    <t>18년 3월</t>
    <phoneticPr fontId="1" type="noConversion"/>
  </si>
  <si>
    <t>한울도서관 개관 도서구입 및 마크용역</t>
    <phoneticPr fontId="1" type="noConversion"/>
  </si>
  <si>
    <t>18,750여권</t>
    <phoneticPr fontId="1" type="noConversion"/>
  </si>
  <si>
    <t>18년 6월</t>
    <phoneticPr fontId="1" type="noConversion"/>
  </si>
  <si>
    <t>한울도서관 가구제작 및 설치</t>
    <phoneticPr fontId="1" type="noConversion"/>
  </si>
  <si>
    <t>2700㎡</t>
    <phoneticPr fontId="1" type="noConversion"/>
  </si>
  <si>
    <t>교하도서관</t>
    <phoneticPr fontId="1" type="noConversion"/>
  </si>
  <si>
    <t>18년 2월</t>
    <phoneticPr fontId="1" type="noConversion"/>
  </si>
  <si>
    <t>2017 교하도서관 자료구입 용역</t>
    <phoneticPr fontId="1" type="noConversion"/>
  </si>
  <si>
    <t>교하도서관</t>
    <phoneticPr fontId="1" type="noConversion"/>
  </si>
  <si>
    <t>18년 1월</t>
    <phoneticPr fontId="1" type="noConversion"/>
  </si>
  <si>
    <t>2017 한빛&amp;해솔분관 청소 용역</t>
    <phoneticPr fontId="1" type="noConversion"/>
  </si>
  <si>
    <t>2017 더채움 월간소식지 제작용역</t>
    <phoneticPr fontId="1" type="noConversion"/>
  </si>
  <si>
    <t>2017 한빛&amp;해솔도서관 무인경비 관리 용역</t>
    <phoneticPr fontId="1" type="noConversion"/>
  </si>
  <si>
    <t>2017 한빛&amp;해솔도서관 승강기 유지관리 용역</t>
    <phoneticPr fontId="1" type="noConversion"/>
  </si>
  <si>
    <t>2017 한빛&amp;해솔도서관 전기안전관리대행 용역</t>
    <phoneticPr fontId="1" type="noConversion"/>
  </si>
  <si>
    <t>2017 한빛&amp;해솔도서관 소방시설안전관리대행 용역</t>
    <phoneticPr fontId="1" type="noConversion"/>
  </si>
  <si>
    <t>교하동</t>
    <phoneticPr fontId="1" type="noConversion"/>
  </si>
  <si>
    <t xml:space="preserve">청사 무인경비 용역 </t>
    <phoneticPr fontId="1" type="noConversion"/>
  </si>
  <si>
    <t>도시개발과</t>
    <phoneticPr fontId="1" type="noConversion"/>
  </si>
  <si>
    <t>파주 도시관리계획 재정비</t>
    <phoneticPr fontId="1" type="noConversion"/>
  </si>
  <si>
    <t>673㎢(파주시 전역)</t>
    <phoneticPr fontId="1" type="noConversion"/>
  </si>
  <si>
    <t>정책홍보관</t>
    <phoneticPr fontId="1" type="noConversion"/>
  </si>
  <si>
    <t>2018년 파주시 블로그 및 SNS 운영 용역 사업</t>
    <phoneticPr fontId="1" type="noConversion"/>
  </si>
  <si>
    <t>1식</t>
    <phoneticPr fontId="1" type="noConversion"/>
  </si>
  <si>
    <t>17년 12월</t>
    <phoneticPr fontId="1" type="noConversion"/>
  </si>
  <si>
    <t>파주소식 연간 제작(디자인·인쇄·배부) 용역</t>
    <phoneticPr fontId="1" type="noConversion"/>
  </si>
  <si>
    <t>28-40p/35,000부*12월</t>
    <phoneticPr fontId="1" type="noConversion"/>
  </si>
  <si>
    <t>2018년 파주시 대표 홈페이지 통합 운영·유지관리</t>
    <phoneticPr fontId="1" type="noConversion"/>
  </si>
  <si>
    <t xml:space="preserve">시정홍보 VTR뉴스 </t>
    <phoneticPr fontId="1" type="noConversion"/>
  </si>
  <si>
    <t>시홍보뉴스</t>
    <phoneticPr fontId="1" type="noConversion"/>
  </si>
  <si>
    <t>장애인 자막방송 용역</t>
    <phoneticPr fontId="1" type="noConversion"/>
  </si>
  <si>
    <t>영상자막제작용역</t>
    <phoneticPr fontId="1" type="noConversion"/>
  </si>
  <si>
    <t>영상물 제작</t>
    <phoneticPr fontId="1" type="noConversion"/>
  </si>
  <si>
    <t>파주의 명소 소개 동영상</t>
    <phoneticPr fontId="1" type="noConversion"/>
  </si>
  <si>
    <t>파주의 사계절 촬영</t>
    <phoneticPr fontId="1" type="noConversion"/>
  </si>
  <si>
    <t>회계과</t>
    <phoneticPr fontId="1" type="noConversion"/>
  </si>
  <si>
    <t>RFID 물품관리시스템 유지보수</t>
    <phoneticPr fontId="1" type="noConversion"/>
  </si>
  <si>
    <t>응용프로그램(SW)4대, 리더기8대, 발행기4대</t>
    <phoneticPr fontId="1" type="noConversion"/>
  </si>
  <si>
    <t>2018년 현수막 구입</t>
    <phoneticPr fontId="1" type="noConversion"/>
  </si>
  <si>
    <t>1,750㎡</t>
    <phoneticPr fontId="1" type="noConversion"/>
  </si>
  <si>
    <t>회계과</t>
    <phoneticPr fontId="1" type="noConversion"/>
  </si>
  <si>
    <t>18년 1월</t>
    <phoneticPr fontId="1" type="noConversion"/>
  </si>
  <si>
    <t>2018년 공용차량 및 난방용 유류</t>
    <phoneticPr fontId="1" type="noConversion"/>
  </si>
  <si>
    <t>175,000ℓ</t>
    <phoneticPr fontId="1" type="noConversion"/>
  </si>
  <si>
    <t>공원녹지과</t>
    <phoneticPr fontId="1" type="noConversion"/>
  </si>
  <si>
    <t>2018년 쌈지공원 조성공사</t>
    <phoneticPr fontId="1" type="noConversion"/>
  </si>
  <si>
    <t>쌈지공원(760㎡)</t>
    <phoneticPr fontId="1" type="noConversion"/>
  </si>
  <si>
    <t>2018년 율곡수목원 유지관리공사 실시설계 용역</t>
    <phoneticPr fontId="1" type="noConversion"/>
  </si>
  <si>
    <t>18년 2월</t>
    <phoneticPr fontId="1" type="noConversion"/>
  </si>
  <si>
    <t>조림사업 실시설계 용역</t>
    <phoneticPr fontId="1" type="noConversion"/>
  </si>
  <si>
    <t>40ha</t>
    <phoneticPr fontId="1" type="noConversion"/>
  </si>
  <si>
    <t>조림사업 감리용역</t>
    <phoneticPr fontId="1" type="noConversion"/>
  </si>
  <si>
    <t>2018년 1차 숲가꾸기 사업 실시설계 용역</t>
    <phoneticPr fontId="1" type="noConversion"/>
  </si>
  <si>
    <t>1식</t>
    <phoneticPr fontId="1" type="noConversion"/>
  </si>
  <si>
    <t>2018년 1차 숲가꾸기 사업 감리 용역</t>
    <phoneticPr fontId="1" type="noConversion"/>
  </si>
  <si>
    <t>18년 4월</t>
    <phoneticPr fontId="1" type="noConversion"/>
  </si>
  <si>
    <t>2018년 2차 숲가꾸기 사업 실시설계 용역</t>
    <phoneticPr fontId="1" type="noConversion"/>
  </si>
  <si>
    <t>2018년 2차 숲가꾸기 사업 감리 용역</t>
    <phoneticPr fontId="1" type="noConversion"/>
  </si>
  <si>
    <t>공원녹지과</t>
    <phoneticPr fontId="1" type="noConversion"/>
  </si>
  <si>
    <t>2018년 주요도로변 및 통일로변 가로수 및 녹지대 관리공사 실시설계 용역</t>
    <phoneticPr fontId="1" type="noConversion"/>
  </si>
  <si>
    <t>실시설계 1식</t>
    <phoneticPr fontId="1" type="noConversion"/>
  </si>
  <si>
    <t xml:space="preserve"> 2018년 가로수 전지전정 등 폐기물 처리 용역</t>
    <phoneticPr fontId="1" type="noConversion"/>
  </si>
  <si>
    <t>임목폐기물 60톤</t>
    <phoneticPr fontId="1" type="noConversion"/>
  </si>
  <si>
    <t>2018년 가로수 병해충 방제사업 실시설계 용역</t>
    <phoneticPr fontId="1" type="noConversion"/>
  </si>
  <si>
    <t>실시설계 1식</t>
    <phoneticPr fontId="1" type="noConversion"/>
  </si>
  <si>
    <t>2018년 명상숲 조성사업 실시설계 용역</t>
    <phoneticPr fontId="1" type="noConversion"/>
  </si>
  <si>
    <t>힐링파크 주변 주말 주차관리</t>
    <phoneticPr fontId="1" type="noConversion"/>
  </si>
  <si>
    <t>주말 및 공휴일(118일)</t>
    <phoneticPr fontId="1" type="noConversion"/>
  </si>
  <si>
    <t>출렁다리 안전유지관리</t>
    <phoneticPr fontId="1" type="noConversion"/>
  </si>
  <si>
    <t>연간점검(1월~12월)</t>
    <phoneticPr fontId="1" type="noConversion"/>
  </si>
  <si>
    <t>오폐수 정화조 관리</t>
    <phoneticPr fontId="1" type="noConversion"/>
  </si>
  <si>
    <t>민원봉사과</t>
    <phoneticPr fontId="1" type="noConversion"/>
  </si>
  <si>
    <t>18년 미정</t>
    <phoneticPr fontId="1" type="noConversion"/>
  </si>
  <si>
    <t>주민자치 역량강화 워크숍</t>
    <phoneticPr fontId="1" type="noConversion"/>
  </si>
  <si>
    <t>전화친절도 평가용역</t>
    <phoneticPr fontId="1" type="noConversion"/>
  </si>
  <si>
    <t>1,200명</t>
    <phoneticPr fontId="1" type="noConversion"/>
  </si>
  <si>
    <t>2018년 무인민원발급기 유지보수 용역계약</t>
    <phoneticPr fontId="1" type="noConversion"/>
  </si>
  <si>
    <t>총34대</t>
    <phoneticPr fontId="1" type="noConversion"/>
  </si>
  <si>
    <t>2018년 통합민원발급기 유지보수 용역계약</t>
    <phoneticPr fontId="1" type="noConversion"/>
  </si>
  <si>
    <t>총64대</t>
    <phoneticPr fontId="1" type="noConversion"/>
  </si>
  <si>
    <t>2017회계연도 재무제표 검토용역</t>
    <phoneticPr fontId="1" type="noConversion"/>
  </si>
  <si>
    <t>재무제표 검토</t>
    <phoneticPr fontId="1" type="noConversion"/>
  </si>
  <si>
    <t>2017회계연도 결산서 책자 제작 용역</t>
    <phoneticPr fontId="1" type="noConversion"/>
  </si>
  <si>
    <t>결산서 및 부의안건</t>
    <phoneticPr fontId="1" type="noConversion"/>
  </si>
  <si>
    <t>2018년 부가가치세 신고 검토용역</t>
    <phoneticPr fontId="1" type="noConversion"/>
  </si>
  <si>
    <t>분기(4회)</t>
    <phoneticPr fontId="1" type="noConversion"/>
  </si>
  <si>
    <t>2018년도 파주시 공용차량 보험가입 용역</t>
    <phoneticPr fontId="1" type="noConversion"/>
  </si>
  <si>
    <t>파주시청 공용차량</t>
    <phoneticPr fontId="1" type="noConversion"/>
  </si>
  <si>
    <t>농축산과</t>
    <phoneticPr fontId="1" type="noConversion"/>
  </si>
  <si>
    <t>가축분뇨관리기본계획 용역</t>
    <phoneticPr fontId="1" type="noConversion"/>
  </si>
  <si>
    <t>관내 축사 대상</t>
    <phoneticPr fontId="1" type="noConversion"/>
  </si>
  <si>
    <t>장단출장소</t>
    <phoneticPr fontId="1" type="noConversion"/>
  </si>
  <si>
    <t>장단출장소 청사 청소 용역</t>
    <phoneticPr fontId="1" type="noConversion"/>
  </si>
  <si>
    <t>1명*12월</t>
    <phoneticPr fontId="1" type="noConversion"/>
  </si>
  <si>
    <t>통일촌 공중화장실 정화조 관리 용역</t>
    <phoneticPr fontId="1" type="noConversion"/>
  </si>
  <si>
    <t>지적과</t>
    <phoneticPr fontId="1" type="noConversion"/>
  </si>
  <si>
    <t>18년 4월</t>
    <phoneticPr fontId="1" type="noConversion"/>
  </si>
  <si>
    <t>도로명주소 안내도 제작</t>
    <phoneticPr fontId="1" type="noConversion"/>
  </si>
  <si>
    <t>책자형 5,000부</t>
    <phoneticPr fontId="1" type="noConversion"/>
  </si>
  <si>
    <t>지적과</t>
    <phoneticPr fontId="1" type="noConversion"/>
  </si>
  <si>
    <t>18년 3월</t>
    <phoneticPr fontId="1" type="noConversion"/>
  </si>
  <si>
    <t>도로명판 조달구매 설치</t>
    <phoneticPr fontId="1" type="noConversion"/>
  </si>
  <si>
    <t>18년 5월</t>
    <phoneticPr fontId="1" type="noConversion"/>
  </si>
  <si>
    <t>기초번호판 조달구매 설치</t>
    <phoneticPr fontId="1" type="noConversion"/>
  </si>
  <si>
    <t>18년 9월</t>
    <phoneticPr fontId="1" type="noConversion"/>
  </si>
  <si>
    <t>건물번호판 조달구매 설치</t>
    <phoneticPr fontId="1" type="noConversion"/>
  </si>
  <si>
    <t>18년 10월</t>
    <phoneticPr fontId="1" type="noConversion"/>
  </si>
  <si>
    <t>회계과</t>
    <phoneticPr fontId="1" type="noConversion"/>
  </si>
  <si>
    <t>18년 9월</t>
    <phoneticPr fontId="1" type="noConversion"/>
  </si>
  <si>
    <t>법원읍 행정복지센터 신축 설계용역</t>
    <phoneticPr fontId="1" type="noConversion"/>
  </si>
  <si>
    <t>18년1월</t>
    <phoneticPr fontId="1" type="noConversion"/>
  </si>
  <si>
    <t>청사 소방시설 안전관리 용역</t>
    <phoneticPr fontId="1" type="noConversion"/>
  </si>
  <si>
    <t>청사 방역 및 소독 용역</t>
    <phoneticPr fontId="1" type="noConversion"/>
  </si>
  <si>
    <t>청사 청소용역</t>
    <phoneticPr fontId="1" type="noConversion"/>
  </si>
  <si>
    <t>18년3월</t>
    <phoneticPr fontId="1" type="noConversion"/>
  </si>
  <si>
    <t>청사 조경시설 유지보수 용역</t>
    <phoneticPr fontId="1" type="noConversion"/>
  </si>
  <si>
    <t>파주읍</t>
    <phoneticPr fontId="1" type="noConversion"/>
  </si>
  <si>
    <t>전기안전관리대행 용역</t>
    <phoneticPr fontId="1" type="noConversion"/>
  </si>
  <si>
    <t>12개월</t>
    <phoneticPr fontId="1" type="noConversion"/>
  </si>
  <si>
    <t>무인경비시스템 용역</t>
    <phoneticPr fontId="1" type="noConversion"/>
  </si>
  <si>
    <t>소방안전관리대행 용역</t>
    <phoneticPr fontId="1" type="noConversion"/>
  </si>
  <si>
    <t>평생학습과</t>
    <phoneticPr fontId="1" type="noConversion"/>
  </si>
  <si>
    <t>평생학습박람회</t>
    <phoneticPr fontId="1" type="noConversion"/>
  </si>
  <si>
    <t>평생학습과</t>
    <phoneticPr fontId="1" type="noConversion"/>
  </si>
  <si>
    <t>컴퓨터실 전산장비 유지관리</t>
    <phoneticPr fontId="1" type="noConversion"/>
  </si>
  <si>
    <t>12개월</t>
    <phoneticPr fontId="1" type="noConversion"/>
  </si>
  <si>
    <t>강사역량강화 워크숍</t>
    <phoneticPr fontId="1" type="noConversion"/>
  </si>
  <si>
    <t>강사워크숍 행사 대행</t>
    <phoneticPr fontId="1" type="noConversion"/>
  </si>
  <si>
    <t>18년 7월</t>
    <phoneticPr fontId="1" type="noConversion"/>
  </si>
  <si>
    <t>개관기념식 및 교육생 발표회</t>
    <phoneticPr fontId="1" type="noConversion"/>
  </si>
  <si>
    <t>개관기념 교육생 발표회 행사 대행</t>
    <phoneticPr fontId="1" type="noConversion"/>
  </si>
  <si>
    <t>교육장 컴퓨터실 전산장비 유지관리</t>
    <phoneticPr fontId="1" type="noConversion"/>
  </si>
  <si>
    <t>감사관</t>
    <phoneticPr fontId="1" type="noConversion"/>
  </si>
  <si>
    <t>청렴 일일 자가학습시스템(SCLS) 운영</t>
    <phoneticPr fontId="1" type="noConversion"/>
  </si>
  <si>
    <t>자가학습시스템 1식</t>
    <phoneticPr fontId="1" type="noConversion"/>
  </si>
  <si>
    <t>해피콜 인허가 민원 만족도 조사</t>
    <phoneticPr fontId="1" type="noConversion"/>
  </si>
  <si>
    <t>반기별(회당 60명)</t>
    <phoneticPr fontId="1" type="noConversion"/>
  </si>
  <si>
    <t>문산읍</t>
    <phoneticPr fontId="1" type="noConversion"/>
  </si>
  <si>
    <t>소공원 및 도로변 제초작업</t>
    <phoneticPr fontId="1" type="noConversion"/>
  </si>
  <si>
    <t>도로변 풀깍기(기계) : 19,300㎡</t>
    <phoneticPr fontId="1" type="noConversion"/>
  </si>
  <si>
    <t>균형발전과</t>
    <phoneticPr fontId="1" type="noConversion"/>
  </si>
  <si>
    <t>월롱일반산업단지비점오염 저감시설 관리</t>
    <phoneticPr fontId="1" type="noConversion"/>
  </si>
  <si>
    <t>준설 3회, 수질오염검사 2회</t>
    <phoneticPr fontId="1" type="noConversion"/>
  </si>
  <si>
    <t>2018 파주누리맵 유지관리 용역</t>
    <phoneticPr fontId="1" type="noConversion"/>
  </si>
  <si>
    <t>파주 누리맵 1식</t>
    <phoneticPr fontId="1" type="noConversion"/>
  </si>
  <si>
    <t>2018 공간정보 OS보안프로그램 유지보수</t>
    <phoneticPr fontId="1" type="noConversion"/>
  </si>
  <si>
    <t>라이선스 6 Copy</t>
    <phoneticPr fontId="1" type="noConversion"/>
  </si>
  <si>
    <t>2018년 파주시 정보통신망 유지보수 용역</t>
    <phoneticPr fontId="1" type="noConversion"/>
  </si>
  <si>
    <t>통신장비, 구내 선로 등 6천식</t>
    <phoneticPr fontId="1" type="noConversion"/>
  </si>
  <si>
    <t>2018년 파주시 자가망 광전송장비 유지보수</t>
    <phoneticPr fontId="1" type="noConversion"/>
  </si>
  <si>
    <t>전송장비 96식</t>
    <phoneticPr fontId="1" type="noConversion"/>
  </si>
  <si>
    <t>정보통신관</t>
    <phoneticPr fontId="1" type="noConversion"/>
  </si>
  <si>
    <t>문서보안시스템 유지보수</t>
    <phoneticPr fontId="1" type="noConversion"/>
  </si>
  <si>
    <t>문서보안시스템(서버:1/에이전트:1700)</t>
    <phoneticPr fontId="1" type="noConversion"/>
  </si>
  <si>
    <t>휴대용저장매체 관리시스템 유지보수</t>
    <phoneticPr fontId="1" type="noConversion"/>
  </si>
  <si>
    <t>휴대용저장매체 관리시스템(서버:1/에이전트:1700)</t>
    <phoneticPr fontId="1" type="noConversion"/>
  </si>
  <si>
    <t>서버취약점진단 도구 유지보수</t>
    <phoneticPr fontId="1" type="noConversion"/>
  </si>
  <si>
    <t>서버취약점 진단 시스템(라이선스15개)</t>
    <phoneticPr fontId="1" type="noConversion"/>
  </si>
  <si>
    <t>서버접근통제감사시스템 유지보수</t>
    <phoneticPr fontId="1" type="noConversion"/>
  </si>
  <si>
    <t>서버접근통제감사시스템(서버:1/라이선스:60)</t>
    <phoneticPr fontId="1" type="noConversion"/>
  </si>
  <si>
    <t>개인정보파일 보안관리시스템 유지보수</t>
    <phoneticPr fontId="1" type="noConversion"/>
  </si>
  <si>
    <t>개인정보파일 보안관리시스템(서버:1/에이전트:1700)</t>
    <phoneticPr fontId="1" type="noConversion"/>
  </si>
  <si>
    <t xml:space="preserve">내PC지키미 유지보수 </t>
    <phoneticPr fontId="1" type="noConversion"/>
  </si>
  <si>
    <t>내PC지키미 (서버:1/에이전트:1700)</t>
    <phoneticPr fontId="1" type="noConversion"/>
  </si>
  <si>
    <t>도-시간 암호화장비 유지보수</t>
    <phoneticPr fontId="1" type="noConversion"/>
  </si>
  <si>
    <t>시-도 암호화장비(서버:2/VPN:18대)</t>
    <phoneticPr fontId="1" type="noConversion"/>
  </si>
  <si>
    <t>스플렁크시스템 유지보수</t>
    <phoneticPr fontId="1" type="noConversion"/>
  </si>
  <si>
    <t>로그수집 시스템(1대)</t>
    <phoneticPr fontId="1" type="noConversion"/>
  </si>
  <si>
    <t>행정망방화벽 유지보수</t>
    <phoneticPr fontId="1" type="noConversion"/>
  </si>
  <si>
    <t>방화벽(1대)</t>
    <phoneticPr fontId="1" type="noConversion"/>
  </si>
  <si>
    <t>공인망방화벽 유지보수</t>
    <phoneticPr fontId="1" type="noConversion"/>
  </si>
  <si>
    <t>방화벽(2대)</t>
    <phoneticPr fontId="1" type="noConversion"/>
  </si>
  <si>
    <t>전산장비 유지보수</t>
    <phoneticPr fontId="1" type="noConversion"/>
  </si>
  <si>
    <t>PC, 모니터 등 전산장비 유지보수</t>
    <phoneticPr fontId="1" type="noConversion"/>
  </si>
  <si>
    <t>행정정보시스템 통합유지보수</t>
    <phoneticPr fontId="1" type="noConversion"/>
  </si>
  <si>
    <t>1년(유지보수기간)</t>
    <phoneticPr fontId="1" type="noConversion"/>
  </si>
  <si>
    <t>2018 CCTV 통합관제센터 방범 CCTV 관제 용역</t>
    <phoneticPr fontId="1" type="noConversion"/>
  </si>
  <si>
    <t>16명(4조 2교대)</t>
    <phoneticPr fontId="1" type="noConversion"/>
  </si>
  <si>
    <t>2018년 방범 CCTV 유지보수 용역</t>
    <phoneticPr fontId="1" type="noConversion"/>
  </si>
  <si>
    <t>방범 CCTV(595개소) 유지보수</t>
    <phoneticPr fontId="1" type="noConversion"/>
  </si>
  <si>
    <t>2018년 CCTV 통합관제센터 소프트웨어(VMS) 유지보수 계약건의</t>
    <phoneticPr fontId="1" type="noConversion"/>
  </si>
  <si>
    <t>통합관제 소프트웨어(VMS) 유지보수</t>
    <phoneticPr fontId="1" type="noConversion"/>
  </si>
  <si>
    <t>2018년 도-시군간 영상회의시스템 유지보수</t>
    <phoneticPr fontId="1" type="noConversion"/>
  </si>
  <si>
    <t>영상회의시스템 2식</t>
    <phoneticPr fontId="1" type="noConversion"/>
  </si>
  <si>
    <t>2018년 파주시 콜센터시스템 유지보수</t>
    <phoneticPr fontId="1" type="noConversion"/>
  </si>
  <si>
    <t>콜센터시스템 1식</t>
    <phoneticPr fontId="1" type="noConversion"/>
  </si>
  <si>
    <t>2018년 인터넷전화(IPT)시스템 유지보수</t>
    <phoneticPr fontId="1" type="noConversion"/>
  </si>
  <si>
    <t>인터넷전화 시스템 1식</t>
    <phoneticPr fontId="1" type="noConversion"/>
  </si>
  <si>
    <t>2018년 정보통신부대장비 유지보수</t>
    <phoneticPr fontId="1" type="noConversion"/>
  </si>
  <si>
    <t>U.P.S 20식, 정류기 8식, 항온항습기 2식</t>
    <phoneticPr fontId="1" type="noConversion"/>
  </si>
  <si>
    <t>2018년 민통선출입통제시스템 유지보수</t>
    <phoneticPr fontId="1" type="noConversion"/>
  </si>
  <si>
    <t>민통선 출입통제시스템 5식</t>
    <phoneticPr fontId="1" type="noConversion"/>
  </si>
  <si>
    <t>2018년 네트워크접근제어시스템 유지보수</t>
    <phoneticPr fontId="1" type="noConversion"/>
  </si>
  <si>
    <t>네트워크접근제어시스템 유지보수</t>
    <phoneticPr fontId="1" type="noConversion"/>
  </si>
  <si>
    <t>2018년 서버팜 침입차단시스템 유지보수</t>
    <phoneticPr fontId="1" type="noConversion"/>
  </si>
  <si>
    <t>침입차단시스템 2식</t>
    <phoneticPr fontId="1" type="noConversion"/>
  </si>
  <si>
    <t>2018년 망연계 시스템 유지보수</t>
    <phoneticPr fontId="1" type="noConversion"/>
  </si>
  <si>
    <t>망연계시스템 1식</t>
    <phoneticPr fontId="1" type="noConversion"/>
  </si>
  <si>
    <t>개인정보처리 접속기록점검시스템 유지보수</t>
    <phoneticPr fontId="1" type="noConversion"/>
  </si>
  <si>
    <t>개인정보처리 접속기록점검시스템(서버:1/라이선스:14)</t>
    <phoneticPr fontId="1" type="noConversion"/>
  </si>
  <si>
    <t>금촌3동</t>
    <phoneticPr fontId="1" type="noConversion"/>
  </si>
  <si>
    <t>연면적 6,269㎡
지하1층, 지상3층</t>
    <phoneticPr fontId="1" type="noConversion"/>
  </si>
  <si>
    <t>청사 조경식물 관리 용역</t>
    <phoneticPr fontId="1" type="noConversion"/>
  </si>
  <si>
    <t>외부1754㎡, 실내정원</t>
    <phoneticPr fontId="1" type="noConversion"/>
  </si>
  <si>
    <t>전기안전관리 대행 용역</t>
    <phoneticPr fontId="1" type="noConversion"/>
  </si>
  <si>
    <t>청사 방제 및 소독용역</t>
    <phoneticPr fontId="1" type="noConversion"/>
  </si>
  <si>
    <t>중수도시설유지관리 용역</t>
    <phoneticPr fontId="1" type="noConversion"/>
  </si>
  <si>
    <t>대중교통과</t>
    <phoneticPr fontId="1" type="noConversion"/>
  </si>
  <si>
    <t>2018년 1월</t>
    <phoneticPr fontId="1" type="noConversion"/>
  </si>
  <si>
    <t>파주시 멀티환승거점정류소 개선사업 실시설계 용역</t>
    <phoneticPr fontId="1" type="noConversion"/>
  </si>
  <si>
    <t>금촌역 정류소</t>
    <phoneticPr fontId="1" type="noConversion"/>
  </si>
  <si>
    <t>2018년 3월</t>
    <phoneticPr fontId="1" type="noConversion"/>
  </si>
  <si>
    <t>마을버스 경영분석 용역</t>
    <phoneticPr fontId="1" type="noConversion"/>
  </si>
  <si>
    <t>마을버스 10개업체</t>
    <phoneticPr fontId="1" type="noConversion"/>
  </si>
  <si>
    <t>공영,벽지노선 경영분석 용역</t>
    <phoneticPr fontId="1" type="noConversion"/>
  </si>
  <si>
    <t>공영버스 4개노선
벽지노선 21개구간</t>
    <phoneticPr fontId="1" type="noConversion"/>
  </si>
  <si>
    <t>보건행정과</t>
    <phoneticPr fontId="1" type="noConversion"/>
  </si>
  <si>
    <t>어린이 영양 연극 교육</t>
    <phoneticPr fontId="1" type="noConversion"/>
  </si>
  <si>
    <t>4회</t>
    <phoneticPr fontId="1" type="noConversion"/>
  </si>
  <si>
    <t>금연사업 담당자워크숍</t>
    <phoneticPr fontId="1" type="noConversion"/>
  </si>
  <si>
    <t>찾아가는 금연홍보관 운영</t>
    <phoneticPr fontId="1" type="noConversion"/>
  </si>
  <si>
    <t>치매단기쉼터 설치 실시설계용역</t>
    <phoneticPr fontId="1" type="noConversion"/>
  </si>
  <si>
    <t>레드서클캠페인 홍보영상 버스광고</t>
    <phoneticPr fontId="1" type="noConversion"/>
  </si>
  <si>
    <t>금연상담사 양성 과정 운영</t>
    <phoneticPr fontId="1" type="noConversion"/>
  </si>
  <si>
    <t>18년 9월</t>
    <phoneticPr fontId="1" type="noConversion"/>
  </si>
  <si>
    <t>차량등록사업소</t>
    <phoneticPr fontId="1" type="noConversion"/>
  </si>
  <si>
    <t>청사 청소 용역</t>
    <phoneticPr fontId="1" type="noConversion"/>
  </si>
  <si>
    <t>번호판 영치시스템 유지관리</t>
    <phoneticPr fontId="1" type="noConversion"/>
  </si>
  <si>
    <t>무보험자동차 송치관리시스템 유지관리</t>
    <phoneticPr fontId="1" type="noConversion"/>
  </si>
  <si>
    <t>주택과</t>
    <phoneticPr fontId="1" type="noConversion"/>
  </si>
  <si>
    <t>18년2월</t>
    <phoneticPr fontId="1" type="noConversion"/>
  </si>
  <si>
    <t>용주골  창조문화밸리 프로젝트 감정평가</t>
    <phoneticPr fontId="1" type="noConversion"/>
  </si>
  <si>
    <t>토지10필지 건물5개동</t>
    <phoneticPr fontId="1" type="noConversion"/>
  </si>
  <si>
    <t>18년11월</t>
    <phoneticPr fontId="1" type="noConversion"/>
  </si>
  <si>
    <t>용주골  창조문화밸리 프로젝트 주민역량강화교육</t>
    <phoneticPr fontId="1" type="noConversion"/>
  </si>
  <si>
    <t>주민교육</t>
    <phoneticPr fontId="1" type="noConversion"/>
  </si>
  <si>
    <t>관광진흥센터</t>
    <phoneticPr fontId="1" type="noConversion"/>
  </si>
  <si>
    <t>민북안보관광 셔틀버스 운영 용역</t>
    <phoneticPr fontId="1" type="noConversion"/>
  </si>
  <si>
    <t>제3땅굴 및 도라전망대 청소 용역</t>
    <phoneticPr fontId="1" type="noConversion"/>
  </si>
  <si>
    <t>오수처리시설 위탁관리 용역</t>
    <phoneticPr fontId="1" type="noConversion"/>
  </si>
  <si>
    <t>제3땅굴 조경수 및 녹지관리 용역</t>
    <phoneticPr fontId="1" type="noConversion"/>
  </si>
  <si>
    <t>도로관리사업소</t>
    <phoneticPr fontId="1" type="noConversion"/>
  </si>
  <si>
    <t>폐기물처리 연간단가 용역</t>
    <phoneticPr fontId="1" type="noConversion"/>
  </si>
  <si>
    <t>임차장비 용역(1지구)</t>
    <phoneticPr fontId="1" type="noConversion"/>
  </si>
  <si>
    <t>설해임차장비 용역</t>
    <phoneticPr fontId="1" type="noConversion"/>
  </si>
  <si>
    <t>총무과</t>
    <phoneticPr fontId="1" type="noConversion"/>
  </si>
  <si>
    <t>직원 통근버스 운행</t>
    <phoneticPr fontId="1" type="noConversion"/>
  </si>
  <si>
    <t>4개노선 6대</t>
    <phoneticPr fontId="1" type="noConversion"/>
  </si>
  <si>
    <t>18년1월</t>
    <phoneticPr fontId="1" type="noConversion"/>
  </si>
  <si>
    <t>직원 맞춤형 복지 단체보험</t>
    <phoneticPr fontId="1" type="noConversion"/>
  </si>
  <si>
    <t>2,000명</t>
    <phoneticPr fontId="1" type="noConversion"/>
  </si>
  <si>
    <t>무인경비시스템 유지보수</t>
    <phoneticPr fontId="1" type="noConversion"/>
  </si>
  <si>
    <t xml:space="preserve">본관  등 파주시청 5동 </t>
    <phoneticPr fontId="1" type="noConversion"/>
  </si>
  <si>
    <t>복무관리시스템 유지보수</t>
    <phoneticPr fontId="1" type="noConversion"/>
  </si>
  <si>
    <t xml:space="preserve">본청, 읍면동 등 전 부서 </t>
    <phoneticPr fontId="1" type="noConversion"/>
  </si>
  <si>
    <t>18년 1월</t>
    <phoneticPr fontId="1" type="noConversion"/>
  </si>
  <si>
    <t>기록관리시스템 유지보수</t>
    <phoneticPr fontId="1" type="noConversion"/>
  </si>
  <si>
    <t>역사자료보존시스템 유지보수</t>
    <phoneticPr fontId="1" type="noConversion"/>
  </si>
  <si>
    <t>18년 4월</t>
    <phoneticPr fontId="1" type="noConversion"/>
  </si>
  <si>
    <t>기록관 소독</t>
    <phoneticPr fontId="1" type="noConversion"/>
  </si>
  <si>
    <t>징수과</t>
    <phoneticPr fontId="1" type="noConversion"/>
  </si>
  <si>
    <t xml:space="preserve">지방세 가상계좌 수납관리 시스템 유지보수 </t>
    <phoneticPr fontId="1" type="noConversion"/>
  </si>
  <si>
    <t>지방세 ARS 납부시스템 유지보수</t>
    <phoneticPr fontId="1" type="noConversion"/>
  </si>
  <si>
    <t>데이터베이스 보안솔루션(디아모) 유지보수</t>
    <phoneticPr fontId="1" type="noConversion"/>
  </si>
  <si>
    <t>세외수입 가상계좌 수납시스템 유지보수</t>
    <phoneticPr fontId="1" type="noConversion"/>
  </si>
  <si>
    <t>체납정보통합관리시스템 유지보수</t>
    <phoneticPr fontId="1" type="noConversion"/>
  </si>
  <si>
    <t>수기영수필통지서 전산관리시스템 유지보수</t>
    <phoneticPr fontId="1" type="noConversion"/>
  </si>
  <si>
    <t xml:space="preserve">징수과 </t>
    <phoneticPr fontId="1" type="noConversion"/>
  </si>
  <si>
    <t>세외수입 체납액 통합안내문 발송 용역</t>
    <phoneticPr fontId="1" type="noConversion"/>
  </si>
  <si>
    <t xml:space="preserve">자동차 번호판영치 프로그램 및 장비 유지보수 </t>
    <phoneticPr fontId="1" type="noConversion"/>
  </si>
  <si>
    <t>금촌2동</t>
    <phoneticPr fontId="1" type="noConversion"/>
  </si>
  <si>
    <t>공릉천 화장실 유지관리 청소 용역</t>
    <phoneticPr fontId="1" type="noConversion"/>
  </si>
  <si>
    <t>20㎡</t>
    <phoneticPr fontId="1" type="noConversion"/>
  </si>
  <si>
    <t>청사 전기안전관리자 선임 용역</t>
    <phoneticPr fontId="1" type="noConversion"/>
  </si>
  <si>
    <t>2,478㎡</t>
    <phoneticPr fontId="1" type="noConversion"/>
  </si>
  <si>
    <t>청사 무인경비시스템 용역</t>
    <phoneticPr fontId="1" type="noConversion"/>
  </si>
  <si>
    <t>18년 5월</t>
    <phoneticPr fontId="1" type="noConversion"/>
  </si>
  <si>
    <t>청사 시스템 에어컨 수리</t>
    <phoneticPr fontId="1" type="noConversion"/>
  </si>
  <si>
    <t>30대</t>
    <phoneticPr fontId="1" type="noConversion"/>
  </si>
  <si>
    <t>주택과</t>
    <phoneticPr fontId="1" type="noConversion"/>
  </si>
  <si>
    <t>18년2월</t>
    <phoneticPr fontId="1" type="noConversion"/>
  </si>
  <si>
    <t>용주골  창조문화밸리 프로젝트 감정평가</t>
    <phoneticPr fontId="1" type="noConversion"/>
  </si>
  <si>
    <t>토지10필지 건물5개동</t>
    <phoneticPr fontId="1" type="noConversion"/>
  </si>
  <si>
    <t>18년11월</t>
    <phoneticPr fontId="1" type="noConversion"/>
  </si>
  <si>
    <t>용주골  창조문화밸리 프로젝트 주민역량강화교육</t>
    <phoneticPr fontId="1" type="noConversion"/>
  </si>
  <si>
    <t>주민교육</t>
    <phoneticPr fontId="1" type="noConversion"/>
  </si>
  <si>
    <t>철도교통과</t>
    <phoneticPr fontId="1" type="noConversion"/>
  </si>
  <si>
    <t>지능형교통시스템 유지관리 용역</t>
    <phoneticPr fontId="1" type="noConversion"/>
  </si>
  <si>
    <t>파주시 전역 9종 1,905대</t>
    <phoneticPr fontId="1" type="noConversion"/>
  </si>
  <si>
    <t>마을버스정보시스템 운영 용역</t>
    <phoneticPr fontId="1" type="noConversion"/>
  </si>
  <si>
    <t>파주시 마을버스 전체</t>
    <phoneticPr fontId="1" type="noConversion"/>
  </si>
  <si>
    <t>도시경관과</t>
    <phoneticPr fontId="1" type="noConversion"/>
  </si>
  <si>
    <t>18년 11월</t>
    <phoneticPr fontId="1" type="noConversion"/>
  </si>
  <si>
    <t>2018년 간판문화학교 교육</t>
    <phoneticPr fontId="1" type="noConversion"/>
  </si>
  <si>
    <t>120여명 참여</t>
    <phoneticPr fontId="1" type="noConversion"/>
  </si>
  <si>
    <t>불법주정차 단속시스템 유지보수</t>
    <phoneticPr fontId="1" type="noConversion"/>
  </si>
  <si>
    <t>고정형 단속시스템 152대(151개소)</t>
    <phoneticPr fontId="1" type="noConversion"/>
  </si>
  <si>
    <t>주행형 단속시스템 7대</t>
    <phoneticPr fontId="1" type="noConversion"/>
  </si>
  <si>
    <t>불법주정차 과태료 관리 시스템 유지보수</t>
    <phoneticPr fontId="1" type="noConversion"/>
  </si>
  <si>
    <t>주정차 과태료관리 시스템  1식</t>
    <phoneticPr fontId="1" type="noConversion"/>
  </si>
  <si>
    <t>불법주정차단속안내 전광판 유지보수</t>
    <phoneticPr fontId="1" type="noConversion"/>
  </si>
  <si>
    <t>불법주정차 단속용 전광판 142개소</t>
    <phoneticPr fontId="1" type="noConversion"/>
  </si>
  <si>
    <t>주정차 단속 문자알림 유지보수</t>
    <phoneticPr fontId="1" type="noConversion"/>
  </si>
  <si>
    <t>사전문자알림 시스템 1식</t>
    <phoneticPr fontId="1" type="noConversion"/>
  </si>
  <si>
    <t>망연계전송장비 유지보수</t>
    <phoneticPr fontId="1" type="noConversion"/>
  </si>
  <si>
    <t>자료전송 시스템  1식</t>
    <phoneticPr fontId="1" type="noConversion"/>
  </si>
  <si>
    <t>2018년 북부지역 노점상 및 노상적치물 정비용역</t>
    <phoneticPr fontId="1" type="noConversion"/>
  </si>
  <si>
    <t>노점상 단속 및 노상적치물 정비</t>
    <phoneticPr fontId="1" type="noConversion"/>
  </si>
  <si>
    <t>2018년 남부지역 노점상 및 노상적치물 정비용역</t>
    <phoneticPr fontId="1" type="noConversion"/>
  </si>
  <si>
    <t>운정보건지소</t>
    <phoneticPr fontId="1" type="noConversion"/>
  </si>
  <si>
    <t>청사 청소 용역</t>
    <phoneticPr fontId="1" type="noConversion"/>
  </si>
  <si>
    <t>청사청소용역 1식</t>
    <phoneticPr fontId="1" type="noConversion"/>
  </si>
  <si>
    <t>위생과</t>
    <phoneticPr fontId="1" type="noConversion"/>
  </si>
  <si>
    <t>파주시장배 전국미용예술경연대회</t>
    <phoneticPr fontId="1" type="noConversion"/>
  </si>
  <si>
    <t>20,000,000원</t>
    <phoneticPr fontId="1" type="noConversion"/>
  </si>
  <si>
    <t>음식문화개선 및 좋은식단실천 홍보 인형극</t>
    <phoneticPr fontId="1" type="noConversion"/>
  </si>
  <si>
    <t>2,500,000원</t>
    <phoneticPr fontId="1" type="noConversion"/>
  </si>
  <si>
    <t>18년 6월</t>
    <phoneticPr fontId="1" type="noConversion"/>
  </si>
  <si>
    <t>시군음식문화 특화사업 지원</t>
    <phoneticPr fontId="1" type="noConversion"/>
  </si>
  <si>
    <t>40,000,000원</t>
    <phoneticPr fontId="1" type="noConversion"/>
  </si>
  <si>
    <t>건설과</t>
    <phoneticPr fontId="1" type="noConversion"/>
  </si>
  <si>
    <t>야당~상지간 도로 실시설계용역</t>
    <phoneticPr fontId="1" type="noConversion"/>
  </si>
  <si>
    <t>L=0.59km, B=10m</t>
    <phoneticPr fontId="1" type="noConversion"/>
  </si>
  <si>
    <t xml:space="preserve">문산~법원간 도로 실시설계용역 </t>
    <phoneticPr fontId="1" type="noConversion"/>
  </si>
  <si>
    <t>L=0.4km, B=20m</t>
    <phoneticPr fontId="1" type="noConversion"/>
  </si>
  <si>
    <t>18년 3월</t>
    <phoneticPr fontId="1" type="noConversion"/>
  </si>
  <si>
    <t>2018 찾아가는 어린이 자전거 안전교육</t>
    <phoneticPr fontId="1" type="noConversion"/>
  </si>
  <si>
    <t>자전거 안전교육 1식</t>
    <phoneticPr fontId="1" type="noConversion"/>
  </si>
  <si>
    <t>운정역~야당역~앵골과선교 도로 실시설계용역</t>
    <phoneticPr fontId="1" type="noConversion"/>
  </si>
  <si>
    <t>L=1.45km, B=10m</t>
    <phoneticPr fontId="1" type="noConversion"/>
  </si>
  <si>
    <t xml:space="preserve">18년 5월 </t>
    <phoneticPr fontId="1" type="noConversion"/>
  </si>
  <si>
    <t>마지~구읍리 우회도로 실시설계용역</t>
    <phoneticPr fontId="1" type="noConversion"/>
  </si>
  <si>
    <t>L=0.587km, B=15m</t>
    <phoneticPr fontId="1" type="noConversion"/>
  </si>
  <si>
    <t>파주~부곡간 도로확포장 실시설계용역</t>
    <phoneticPr fontId="1" type="noConversion"/>
  </si>
  <si>
    <t>L=1.75km, B=10m</t>
    <phoneticPr fontId="1" type="noConversion"/>
  </si>
  <si>
    <t>자전거이용 활성화 계획 수립용역</t>
    <phoneticPr fontId="1" type="noConversion"/>
  </si>
  <si>
    <t>자전거이용활성화 계획 1식</t>
    <phoneticPr fontId="1" type="noConversion"/>
  </si>
  <si>
    <t>18년10월</t>
    <phoneticPr fontId="1" type="noConversion"/>
  </si>
  <si>
    <t>도로교통량 조사 용역</t>
    <phoneticPr fontId="1" type="noConversion"/>
  </si>
  <si>
    <t>도로교통량 조사 1식</t>
    <phoneticPr fontId="1" type="noConversion"/>
  </si>
  <si>
    <t>용미2리 제방 포장공사 실시설계용역</t>
    <phoneticPr fontId="1" type="noConversion"/>
  </si>
  <si>
    <t>L=500m, B=4m</t>
    <phoneticPr fontId="1" type="noConversion"/>
  </si>
  <si>
    <t>두포리 교량 가각 정비공사 실시설계용역</t>
    <phoneticPr fontId="1" type="noConversion"/>
  </si>
  <si>
    <t>교량 가각정비 1식</t>
    <phoneticPr fontId="1" type="noConversion"/>
  </si>
  <si>
    <t>향양2리 교량 확장공사 실시설계용역</t>
    <phoneticPr fontId="1" type="noConversion"/>
  </si>
  <si>
    <t>L=30m, B=4m</t>
    <phoneticPr fontId="1" type="noConversion"/>
  </si>
  <si>
    <t>하천유지보수 임차장비 연간단가용역</t>
    <phoneticPr fontId="1" type="noConversion"/>
  </si>
  <si>
    <t>하천유지보수 임차장비 1식</t>
    <phoneticPr fontId="1" type="noConversion"/>
  </si>
  <si>
    <t>시특법 시설물 정기점검용역(상반기)</t>
    <phoneticPr fontId="1" type="noConversion"/>
  </si>
  <si>
    <t>하천시설물 9개소 정기점검</t>
    <phoneticPr fontId="1" type="noConversion"/>
  </si>
  <si>
    <t>시특법 시설물 정밀점검 및 정기점검용역(하반기)</t>
    <phoneticPr fontId="1" type="noConversion"/>
  </si>
  <si>
    <t>하천시설물 9개소 정밀, 정기점검</t>
    <phoneticPr fontId="1" type="noConversion"/>
  </si>
  <si>
    <t>관광과</t>
    <phoneticPr fontId="1" type="noConversion"/>
  </si>
  <si>
    <t>한반도 생태평화 종합관광센터 건립공사 감리용역</t>
    <phoneticPr fontId="1" type="noConversion"/>
  </si>
  <si>
    <t>수도권 지하철 역구내 관광홍보 용역</t>
    <phoneticPr fontId="1" type="noConversion"/>
  </si>
  <si>
    <t>사이버투어 VR 콘텐츠 제작 용역</t>
    <phoneticPr fontId="1" type="noConversion"/>
  </si>
  <si>
    <t>사회복지과</t>
    <phoneticPr fontId="1" type="noConversion"/>
  </si>
  <si>
    <t>드림스타트내진보강공사</t>
    <phoneticPr fontId="1" type="noConversion"/>
  </si>
  <si>
    <t>1식</t>
    <phoneticPr fontId="1" type="noConversion"/>
  </si>
  <si>
    <t>드림스타트내진보강공사(지반조사)</t>
    <phoneticPr fontId="1" type="noConversion"/>
  </si>
  <si>
    <t>광탄면</t>
    <phoneticPr fontId="1" type="noConversion"/>
  </si>
  <si>
    <t>하천구역 불법행위 단속 및 정화</t>
    <phoneticPr fontId="1" type="noConversion"/>
  </si>
  <si>
    <t>지역경제과</t>
    <phoneticPr fontId="1" type="noConversion"/>
  </si>
  <si>
    <t>2018년 2월</t>
    <phoneticPr fontId="1" type="noConversion"/>
  </si>
  <si>
    <t>장터투어</t>
    <phoneticPr fontId="1" type="noConversion"/>
  </si>
  <si>
    <t>이스마트장터 시스템 개선</t>
    <phoneticPr fontId="1" type="noConversion"/>
  </si>
  <si>
    <t>통일동산 절토사면 안전점검</t>
    <phoneticPr fontId="1" type="noConversion"/>
  </si>
  <si>
    <t>소통법무관</t>
    <phoneticPr fontId="1" type="noConversion"/>
  </si>
  <si>
    <t>2018년 8월</t>
    <phoneticPr fontId="1" type="noConversion"/>
  </si>
  <si>
    <t>의정비등 결정액 주민여론조사 실시</t>
    <phoneticPr fontId="1" type="noConversion"/>
  </si>
  <si>
    <t>여론조사 용역 1식</t>
    <phoneticPr fontId="1" type="noConversion"/>
  </si>
  <si>
    <t>2018년 통계홈페이지 유지보수 계약</t>
    <phoneticPr fontId="1" type="noConversion"/>
  </si>
  <si>
    <t>통계홈페이지 유지보수 1식</t>
    <phoneticPr fontId="1" type="noConversion"/>
  </si>
  <si>
    <t>18년 5월~6월</t>
    <phoneticPr fontId="1" type="noConversion"/>
  </si>
  <si>
    <t>2017년 파주통계연보 및 각종 통계조사 보고서 제작</t>
    <phoneticPr fontId="1" type="noConversion"/>
  </si>
  <si>
    <t>파주통계연보 및 각종 통계조사 보고서 1식</t>
    <phoneticPr fontId="1" type="noConversion"/>
  </si>
  <si>
    <t>18년 11월~12월</t>
    <phoneticPr fontId="1" type="noConversion"/>
  </si>
  <si>
    <t>2018년 사회조사 결과분석 및 보고서 제작</t>
    <phoneticPr fontId="1" type="noConversion"/>
  </si>
  <si>
    <t>사회조사 결과분석 및 보고서 1식</t>
    <phoneticPr fontId="1" type="noConversion"/>
  </si>
  <si>
    <t>의회사무국</t>
    <phoneticPr fontId="1" type="noConversion"/>
  </si>
  <si>
    <t>의회증축 구조안전진단 및 내진성능평가</t>
    <phoneticPr fontId="1" type="noConversion"/>
  </si>
  <si>
    <t>의회증축 기본조사 및 실시 설계</t>
    <phoneticPr fontId="1" type="noConversion"/>
  </si>
  <si>
    <t>18년 7월</t>
    <phoneticPr fontId="1" type="noConversion"/>
  </si>
  <si>
    <t>의회홍보 동영상 제작</t>
    <phoneticPr fontId="1" type="noConversion"/>
  </si>
  <si>
    <t>적성면</t>
    <phoneticPr fontId="1" type="noConversion"/>
  </si>
  <si>
    <t xml:space="preserve">적성행정문화센터 전기안전관리대행용역 </t>
    <phoneticPr fontId="1" type="noConversion"/>
  </si>
  <si>
    <t>12개월</t>
    <phoneticPr fontId="1" type="noConversion"/>
  </si>
  <si>
    <t xml:space="preserve">적성행정문화센터 승강기안전관리대행용역 </t>
    <phoneticPr fontId="1" type="noConversion"/>
  </si>
  <si>
    <t>적성행정문화센터 소방안전관리대행용역</t>
    <phoneticPr fontId="1" type="noConversion"/>
  </si>
  <si>
    <t>적성행정문화센터 무인경비 시스템 용역</t>
    <phoneticPr fontId="1" type="noConversion"/>
  </si>
  <si>
    <t>적성행정문화센터 청소용역</t>
    <phoneticPr fontId="1" type="noConversion"/>
  </si>
  <si>
    <t>감악산 자연휴식지 공중화장실 관리 용역</t>
    <phoneticPr fontId="1" type="noConversion"/>
  </si>
  <si>
    <t>6개소</t>
    <phoneticPr fontId="1" type="noConversion"/>
  </si>
  <si>
    <t>하절기 감악산 계곡등 불법행위 단속 및 정화 용역</t>
    <phoneticPr fontId="1" type="noConversion"/>
  </si>
  <si>
    <t>90일</t>
    <phoneticPr fontId="1" type="noConversion"/>
  </si>
  <si>
    <t>적성행정문화센터 방제 및 소독용역</t>
    <phoneticPr fontId="1" type="noConversion"/>
  </si>
  <si>
    <t xml:space="preserve">적성행정문화센터 물탱크 청소용역 </t>
    <phoneticPr fontId="1" type="noConversion"/>
  </si>
  <si>
    <t xml:space="preserve">연 2회 </t>
    <phoneticPr fontId="1" type="noConversion"/>
  </si>
  <si>
    <t xml:space="preserve">적성행정문화센터 지하주차장 청소 용역 </t>
    <phoneticPr fontId="1" type="noConversion"/>
  </si>
  <si>
    <t xml:space="preserve">연1회 </t>
    <phoneticPr fontId="1" type="noConversion"/>
  </si>
  <si>
    <t xml:space="preserve">적성행정문화센터 에어컨 청소용역 </t>
    <phoneticPr fontId="1" type="noConversion"/>
  </si>
  <si>
    <t xml:space="preserve">68대 </t>
    <phoneticPr fontId="1" type="noConversion"/>
  </si>
  <si>
    <t>중앙도서관</t>
    <phoneticPr fontId="1" type="noConversion"/>
  </si>
  <si>
    <t>도서정보시스템(웹서버 등) 유지관리</t>
    <phoneticPr fontId="1" type="noConversion"/>
  </si>
  <si>
    <t>도서관리시스템(KOLAS) 유지관리</t>
    <phoneticPr fontId="1" type="noConversion"/>
  </si>
  <si>
    <t>도서관 네트워크시스템 유지보수</t>
    <phoneticPr fontId="1" type="noConversion"/>
  </si>
  <si>
    <t>도서관 전산장비 유지보수</t>
    <phoneticPr fontId="1" type="noConversion"/>
  </si>
  <si>
    <t>통신실 무정전전원장치 유지보수</t>
    <phoneticPr fontId="1" type="noConversion"/>
  </si>
  <si>
    <t>도서관 홈페이지 개편 및 서버교체</t>
    <phoneticPr fontId="1" type="noConversion"/>
  </si>
  <si>
    <t>18년 2월</t>
    <phoneticPr fontId="1" type="noConversion"/>
  </si>
  <si>
    <t>접근제어시스템 구축</t>
    <phoneticPr fontId="1" type="noConversion"/>
  </si>
  <si>
    <t>도서관리시스템(KOLAS) 표준화</t>
    <phoneticPr fontId="1" type="noConversion"/>
  </si>
  <si>
    <t>도서관 전기안전관리대행</t>
    <phoneticPr fontId="1" type="noConversion"/>
  </si>
  <si>
    <t>도서관 무인경비용역</t>
    <phoneticPr fontId="1" type="noConversion"/>
  </si>
  <si>
    <t>도서관 소방안전관리대행</t>
    <phoneticPr fontId="1" type="noConversion"/>
  </si>
  <si>
    <t>문산도서관 체험동화구연 유지보수</t>
    <phoneticPr fontId="1" type="noConversion"/>
  </si>
  <si>
    <t>도서관 승강기 유지관리</t>
    <phoneticPr fontId="1" type="noConversion"/>
  </si>
  <si>
    <t>탄현면</t>
    <phoneticPr fontId="1" type="noConversion"/>
  </si>
  <si>
    <t>면청사 청소용역</t>
    <phoneticPr fontId="1" type="noConversion"/>
  </si>
  <si>
    <t>투자진흥과</t>
    <phoneticPr fontId="1" type="noConversion"/>
  </si>
  <si>
    <t>투자유치 홍보책자 제작</t>
    <phoneticPr fontId="1" type="noConversion"/>
  </si>
  <si>
    <t>2,100부</t>
    <phoneticPr fontId="1" type="noConversion"/>
  </si>
  <si>
    <t>군협의 정보공유시스템 유지보수</t>
    <phoneticPr fontId="1" type="noConversion"/>
  </si>
  <si>
    <t>4분기</t>
    <phoneticPr fontId="1" type="noConversion"/>
  </si>
  <si>
    <t>군협의 암호화 솔루션 유지보수</t>
    <phoneticPr fontId="1" type="noConversion"/>
  </si>
  <si>
    <t>산림농지과</t>
    <phoneticPr fontId="1" type="noConversion"/>
  </si>
  <si>
    <t>위험수목 제거</t>
    <phoneticPr fontId="1" type="noConversion"/>
  </si>
  <si>
    <t>100주</t>
    <phoneticPr fontId="1" type="noConversion"/>
  </si>
  <si>
    <t>헬기임차용역</t>
    <phoneticPr fontId="1" type="noConversion"/>
  </si>
  <si>
    <t>1대</t>
    <phoneticPr fontId="1" type="noConversion"/>
  </si>
  <si>
    <t>산불위험요인 사전 제거 장비 임차</t>
    <phoneticPr fontId="1" type="noConversion"/>
  </si>
  <si>
    <t>소나무재선충병 예방나무주사 감리(갈곡1)</t>
    <phoneticPr fontId="1" type="noConversion"/>
  </si>
  <si>
    <t>36.9ha</t>
    <phoneticPr fontId="1" type="noConversion"/>
  </si>
  <si>
    <t>소나무재선충병 예방나무주사 감리(갈곡2)</t>
    <phoneticPr fontId="1" type="noConversion"/>
  </si>
  <si>
    <t>30.7ha</t>
    <phoneticPr fontId="1" type="noConversion"/>
  </si>
  <si>
    <t>소나무재선충병 예방나무주사 감리(어유지리)</t>
    <phoneticPr fontId="1" type="noConversion"/>
  </si>
  <si>
    <t>30ha</t>
    <phoneticPr fontId="1" type="noConversion"/>
  </si>
  <si>
    <t>임도사업 실시설계 용역</t>
    <phoneticPr fontId="1" type="noConversion"/>
  </si>
  <si>
    <t>구조2km, 보수6km</t>
    <phoneticPr fontId="1" type="noConversion"/>
  </si>
  <si>
    <t>임도사업 감리용역</t>
    <phoneticPr fontId="1" type="noConversion"/>
  </si>
  <si>
    <t>참나무시들음병 방제 사업 실시설계용역</t>
    <phoneticPr fontId="1" type="noConversion"/>
  </si>
  <si>
    <t>141ha</t>
    <phoneticPr fontId="1" type="noConversion"/>
  </si>
  <si>
    <t>참나무시들음병 방제 사업 감리용역</t>
    <phoneticPr fontId="1" type="noConversion"/>
  </si>
  <si>
    <t>18년 8월</t>
    <phoneticPr fontId="1" type="noConversion"/>
  </si>
  <si>
    <t>2019 참나무시들음병 선목 용역</t>
    <phoneticPr fontId="1" type="noConversion"/>
  </si>
  <si>
    <t>4200본</t>
    <phoneticPr fontId="1" type="noConversion"/>
  </si>
  <si>
    <t>공원관리사업소</t>
    <phoneticPr fontId="1" type="noConversion"/>
  </si>
  <si>
    <t>공원관리사업소 무인경비 용역</t>
    <phoneticPr fontId="1" type="noConversion"/>
  </si>
  <si>
    <t>2018년 교하중앙공원 무인경비 용역</t>
    <phoneticPr fontId="1" type="noConversion"/>
  </si>
  <si>
    <t>물순환시스템 전기안전관리대행 용역</t>
    <phoneticPr fontId="1" type="noConversion"/>
  </si>
  <si>
    <t>고압4개소</t>
    <phoneticPr fontId="1" type="noConversion"/>
  </si>
  <si>
    <t>2018년 교하중앙공원 전기안전관리 용역</t>
    <phoneticPr fontId="1" type="noConversion"/>
  </si>
  <si>
    <t>운정지역 외 공원시설물 유지보수 실시설계 용역</t>
    <phoneticPr fontId="1" type="noConversion"/>
  </si>
  <si>
    <t>운정지역 외</t>
    <phoneticPr fontId="1" type="noConversion"/>
  </si>
  <si>
    <t>운정지역 외 민간위탁사업 실시설계 용역</t>
    <phoneticPr fontId="1" type="noConversion"/>
  </si>
  <si>
    <t>5권역</t>
    <phoneticPr fontId="1" type="noConversion"/>
  </si>
  <si>
    <t>운정지역 외 공원녹지유지관리 실시설계 용역</t>
    <phoneticPr fontId="1" type="noConversion"/>
  </si>
  <si>
    <t>4권역</t>
    <phoneticPr fontId="1" type="noConversion"/>
  </si>
  <si>
    <t>운정지역 외 공원녹지 청소관리 용역</t>
    <phoneticPr fontId="1" type="noConversion"/>
  </si>
  <si>
    <t>6권역</t>
    <phoneticPr fontId="1" type="noConversion"/>
  </si>
  <si>
    <t>마장근린공원 화장실 분뇨처리 용역</t>
    <phoneticPr fontId="1" type="noConversion"/>
  </si>
  <si>
    <t>3개동</t>
    <phoneticPr fontId="1" type="noConversion"/>
  </si>
  <si>
    <t>어린이놀이시설 정기시설검사</t>
    <phoneticPr fontId="1" type="noConversion"/>
  </si>
  <si>
    <t>68개소</t>
    <phoneticPr fontId="1" type="noConversion"/>
  </si>
  <si>
    <t>어린이 놀이시설 소독 용역</t>
    <phoneticPr fontId="1" type="noConversion"/>
  </si>
  <si>
    <t>시특법 시설물(옹벽) 정기시설 검사 용역</t>
    <phoneticPr fontId="1" type="noConversion"/>
  </si>
  <si>
    <t>12개소</t>
    <phoneticPr fontId="1" type="noConversion"/>
  </si>
  <si>
    <t>물놀이형 수경시설 운영관리용역</t>
    <phoneticPr fontId="1" type="noConversion"/>
  </si>
  <si>
    <t>5개소</t>
    <phoneticPr fontId="1" type="noConversion"/>
  </si>
  <si>
    <t>수경시설(분수) 청소 용역(1구역)</t>
    <phoneticPr fontId="1" type="noConversion"/>
  </si>
  <si>
    <t>물놀이장(에어바운스) 운영</t>
    <phoneticPr fontId="1" type="noConversion"/>
  </si>
  <si>
    <t>2개소(3동)</t>
    <phoneticPr fontId="1" type="noConversion"/>
  </si>
  <si>
    <t>18년 10월</t>
    <phoneticPr fontId="1" type="noConversion"/>
  </si>
  <si>
    <t>대기오염측정망 유지관리용역</t>
    <phoneticPr fontId="1" type="noConversion"/>
  </si>
  <si>
    <t>환경정책과</t>
    <phoneticPr fontId="1" type="noConversion"/>
  </si>
  <si>
    <t>2017년 배출권거래제 관리용역</t>
    <phoneticPr fontId="1" type="noConversion"/>
  </si>
  <si>
    <t>2017년 배출권거래제 검증용역</t>
    <phoneticPr fontId="1" type="noConversion"/>
  </si>
  <si>
    <t>기후변화 적응대책 세부 시행계획 수립</t>
    <phoneticPr fontId="1" type="noConversion"/>
  </si>
  <si>
    <t xml:space="preserve">안전총괄과 </t>
    <phoneticPr fontId="1" type="noConversion"/>
  </si>
  <si>
    <t xml:space="preserve">기상특보 문자메시지 </t>
    <phoneticPr fontId="1" type="noConversion"/>
  </si>
  <si>
    <t>문자 약 486,000건</t>
    <phoneticPr fontId="1" type="noConversion"/>
  </si>
  <si>
    <t>15,000,000원</t>
    <phoneticPr fontId="1" type="noConversion"/>
  </si>
  <si>
    <t>찾아가는 어린이 안전교육</t>
    <phoneticPr fontId="1" type="noConversion"/>
  </si>
  <si>
    <t>70회</t>
    <phoneticPr fontId="1" type="noConversion"/>
  </si>
  <si>
    <t>2018년 재난대비 임차장비 단가 계약(남부권)</t>
    <phoneticPr fontId="1" type="noConversion"/>
  </si>
  <si>
    <t xml:space="preserve">임차장비 14종 590시간 </t>
    <phoneticPr fontId="1" type="noConversion"/>
  </si>
  <si>
    <t>2018년 재난대비 임차장비 단가 계약(북부권)</t>
    <phoneticPr fontId="1" type="noConversion"/>
  </si>
  <si>
    <t>임차장비 14종 590시간</t>
    <phoneticPr fontId="1" type="noConversion"/>
  </si>
  <si>
    <t>안전총괄과</t>
    <phoneticPr fontId="1" type="noConversion"/>
  </si>
  <si>
    <t>배수펌프장 전기안전자 선임용역</t>
    <phoneticPr fontId="1" type="noConversion"/>
  </si>
  <si>
    <t>35개소</t>
    <phoneticPr fontId="1" type="noConversion"/>
  </si>
  <si>
    <t>배수펌프장 정밀점검 용역</t>
    <phoneticPr fontId="1" type="noConversion"/>
  </si>
  <si>
    <t>배수펌프장 무인경비 유지관리 용역</t>
    <phoneticPr fontId="1" type="noConversion"/>
  </si>
  <si>
    <t>22개소</t>
    <phoneticPr fontId="1" type="noConversion"/>
  </si>
  <si>
    <t>배수펌프장 전기안전진단 용역</t>
    <phoneticPr fontId="1" type="noConversion"/>
  </si>
  <si>
    <t>배수펌프장 폐기물(협잡물) 처리 용역</t>
    <phoneticPr fontId="1" type="noConversion"/>
  </si>
  <si>
    <t>35톤</t>
    <phoneticPr fontId="1" type="noConversion"/>
  </si>
  <si>
    <t>배수펌프장 저류지 수풀제거 용역(하반기)</t>
    <phoneticPr fontId="1" type="noConversion"/>
  </si>
  <si>
    <t>2018년 재난예경보시스템 유지관리 용역</t>
    <phoneticPr fontId="1" type="noConversion"/>
  </si>
  <si>
    <t>144개소</t>
    <phoneticPr fontId="1" type="noConversion"/>
  </si>
  <si>
    <t>민방위 경보시설 유지관리 용역</t>
    <phoneticPr fontId="1" type="noConversion"/>
  </si>
  <si>
    <t>경보시설 17개소</t>
    <phoneticPr fontId="1" type="noConversion"/>
  </si>
  <si>
    <t>문화예술과</t>
    <phoneticPr fontId="1" type="noConversion"/>
  </si>
  <si>
    <t>문화유적 분포시스템 유지관리용역</t>
    <phoneticPr fontId="1" type="noConversion"/>
  </si>
  <si>
    <t>혜음원지 진입도로 확포장공사 설계</t>
    <phoneticPr fontId="1" type="noConversion"/>
  </si>
  <si>
    <t xml:space="preserve">1식 3,500㎡ </t>
    <phoneticPr fontId="1" type="noConversion"/>
  </si>
  <si>
    <t>혜음원지 진입도로 시굴조사</t>
    <phoneticPr fontId="1" type="noConversion"/>
  </si>
  <si>
    <t>혜음원지 발굴지정비공사 설계</t>
    <phoneticPr fontId="1" type="noConversion"/>
  </si>
  <si>
    <t>혜음원지 주변정비(제초)</t>
    <phoneticPr fontId="1" type="noConversion"/>
  </si>
  <si>
    <t xml:space="preserve">10,000㎡ </t>
    <phoneticPr fontId="1" type="noConversion"/>
  </si>
  <si>
    <t>18년 9월</t>
    <phoneticPr fontId="1" type="noConversion"/>
  </si>
  <si>
    <t xml:space="preserve">국가지정문화재 현상변경 허용기준안 </t>
    <phoneticPr fontId="1" type="noConversion"/>
  </si>
  <si>
    <t>2개소</t>
    <phoneticPr fontId="1" type="noConversion"/>
  </si>
  <si>
    <t>도지정문화재 현상변경 허용기준안</t>
    <phoneticPr fontId="1" type="noConversion"/>
  </si>
  <si>
    <t>4개소</t>
    <phoneticPr fontId="1" type="noConversion"/>
  </si>
  <si>
    <t>문화재 화장실 오수정화조 관리용역</t>
    <phoneticPr fontId="1" type="noConversion"/>
  </si>
  <si>
    <t>파주향교 등 11개소</t>
    <phoneticPr fontId="1" type="noConversion"/>
  </si>
  <si>
    <t>문화유적지 조경정비</t>
    <phoneticPr fontId="1" type="noConversion"/>
  </si>
  <si>
    <t>조경관리(이이 유적, 황희선생영당지)</t>
    <phoneticPr fontId="1" type="noConversion"/>
  </si>
  <si>
    <t>허준선생묘 조경관리</t>
    <phoneticPr fontId="1" type="noConversion"/>
  </si>
  <si>
    <t>조경관리</t>
    <phoneticPr fontId="1" type="noConversion"/>
  </si>
  <si>
    <t>문화유적지 관리(제초)</t>
    <phoneticPr fontId="1" type="noConversion"/>
  </si>
  <si>
    <t>제초, 전지작업 등</t>
    <phoneticPr fontId="1" type="noConversion"/>
  </si>
  <si>
    <t>가월리와 주월리 유적 정비</t>
    <phoneticPr fontId="1" type="noConversion"/>
  </si>
  <si>
    <t>잡초 및 잡목 제거</t>
    <phoneticPr fontId="1" type="noConversion"/>
  </si>
  <si>
    <t>무건리 물푸레나무 보호 관리</t>
    <phoneticPr fontId="1" type="noConversion"/>
  </si>
  <si>
    <t>유지관리(모니터링, 병충해 방지)</t>
    <phoneticPr fontId="1" type="noConversion"/>
  </si>
  <si>
    <t>파평윤씨 정정공파묘역 보존처리 용역</t>
    <phoneticPr fontId="1" type="noConversion"/>
  </si>
  <si>
    <t>보존처리 및 보수공사</t>
    <phoneticPr fontId="1" type="noConversion"/>
  </si>
  <si>
    <t>자유의 다리 종합정비계획 수립 용역</t>
    <phoneticPr fontId="1" type="noConversion"/>
  </si>
  <si>
    <t>자유의 다리 종합정비계획</t>
    <phoneticPr fontId="1" type="noConversion"/>
  </si>
  <si>
    <t>마애사면 석불 등 36개소 상시 보존관리</t>
    <phoneticPr fontId="1" type="noConversion"/>
  </si>
  <si>
    <t>마애사면 석불 등 36개소</t>
    <phoneticPr fontId="1" type="noConversion"/>
  </si>
  <si>
    <t>도지정문화재 방재시설 유지관리</t>
    <phoneticPr fontId="1" type="noConversion"/>
  </si>
  <si>
    <t>화석정 등 7개소 방재시설 유지관리</t>
    <phoneticPr fontId="1" type="noConversion"/>
  </si>
  <si>
    <t>전통사찰 방재시스템 유지보수</t>
    <phoneticPr fontId="1" type="noConversion"/>
  </si>
  <si>
    <t>검단사 등 4개소 방재시스템 유지보수</t>
    <phoneticPr fontId="1" type="noConversion"/>
  </si>
  <si>
    <t>문화재 재난방지시설 유지관리</t>
    <phoneticPr fontId="1" type="noConversion"/>
  </si>
  <si>
    <t>파주 이이 유적 등 2개소 방재시스템 유지관리</t>
    <phoneticPr fontId="1" type="noConversion"/>
  </si>
  <si>
    <t xml:space="preserve">의주대로 답사 프로그램 </t>
    <phoneticPr fontId="1" type="noConversion"/>
  </si>
  <si>
    <t>생생문화재 사업 행사용역</t>
    <phoneticPr fontId="1" type="noConversion"/>
  </si>
  <si>
    <t>향교 서원 문화재 활용사업 행사용역</t>
    <phoneticPr fontId="1" type="noConversion"/>
  </si>
  <si>
    <t>지역문화유산 교육사업 행사용역</t>
    <phoneticPr fontId="1" type="noConversion"/>
  </si>
  <si>
    <t>율곡이이 중심 기호학 학술대회</t>
    <phoneticPr fontId="1" type="noConversion"/>
  </si>
  <si>
    <t>신사임당-율곡이이 따라잡기</t>
    <phoneticPr fontId="1" type="noConversion"/>
  </si>
  <si>
    <t>찾아가는 율곡학당</t>
    <phoneticPr fontId="1" type="noConversion"/>
  </si>
  <si>
    <t>외국인 유생체험</t>
    <phoneticPr fontId="1" type="noConversion"/>
  </si>
  <si>
    <t>기술지원과</t>
    <phoneticPr fontId="1" type="noConversion"/>
  </si>
  <si>
    <t>과학영농 실증시범포 조성</t>
    <phoneticPr fontId="1" type="noConversion"/>
  </si>
  <si>
    <t>차량등록사업소</t>
    <phoneticPr fontId="1" type="noConversion"/>
  </si>
  <si>
    <t>번호판 영치시스템 유지관리</t>
    <phoneticPr fontId="1" type="noConversion"/>
  </si>
  <si>
    <t>무보험자동차 송치관리시스템 유지관리</t>
    <phoneticPr fontId="1" type="noConversion"/>
  </si>
  <si>
    <t>무단방치차량 송치관리시스템 렌탈 및 유지관리 용역</t>
    <phoneticPr fontId="1" type="noConversion"/>
  </si>
  <si>
    <t>농업진흥과</t>
    <phoneticPr fontId="1" type="noConversion"/>
  </si>
  <si>
    <t>파주개성인삼축제</t>
    <phoneticPr fontId="1" type="noConversion"/>
  </si>
  <si>
    <t>파주장단콩축제</t>
    <phoneticPr fontId="1" type="noConversion"/>
  </si>
  <si>
    <t>2식</t>
    <phoneticPr fontId="1" type="noConversion"/>
  </si>
  <si>
    <t>주말농장 조성관리</t>
    <phoneticPr fontId="1" type="noConversion"/>
  </si>
  <si>
    <t>체육청소년과</t>
    <phoneticPr fontId="1" type="noConversion"/>
  </si>
  <si>
    <t>공공체육시설(스타디움 외 2개소) 정수기 및 비데 유지관리 용역</t>
    <phoneticPr fontId="1" type="noConversion"/>
  </si>
  <si>
    <t>정수기 3대, 비데 1대</t>
    <phoneticPr fontId="1" type="noConversion"/>
  </si>
  <si>
    <t>공공체육시설(문산국민체육센터,법원체육공원) 전기안전관리대행</t>
    <phoneticPr fontId="1" type="noConversion"/>
  </si>
  <si>
    <t>문산국민체육센터,법원체육공원</t>
    <phoneticPr fontId="1" type="noConversion"/>
  </si>
  <si>
    <t>공공체육시설(내포리체육공원 외 3개소) 정수기 및 비데 유지관리 용역】</t>
    <phoneticPr fontId="1" type="noConversion"/>
  </si>
  <si>
    <t>정수기 4대, 비데 2대</t>
    <phoneticPr fontId="1" type="noConversion"/>
  </si>
  <si>
    <t>공공체육시설(금촌체육공원 외 4개소) 전기안전관리대행 용역</t>
    <phoneticPr fontId="1" type="noConversion"/>
  </si>
  <si>
    <t>금촌체육공원 외 4개소</t>
    <phoneticPr fontId="1" type="noConversion"/>
  </si>
  <si>
    <t>공공체육시설 승강기 표준유지관리 용역</t>
    <phoneticPr fontId="1" type="noConversion"/>
  </si>
  <si>
    <t>공공체육시설(파주스타디움) 무인경비 용역</t>
    <phoneticPr fontId="1" type="noConversion"/>
  </si>
  <si>
    <t>1개소</t>
    <phoneticPr fontId="1" type="noConversion"/>
  </si>
  <si>
    <t>파주스타디움 방역소독 용역</t>
    <phoneticPr fontId="1" type="noConversion"/>
  </si>
  <si>
    <t>1년 5회 시행</t>
    <phoneticPr fontId="1" type="noConversion"/>
  </si>
  <si>
    <t>파주스타디움 저수조 청소용역</t>
    <phoneticPr fontId="1" type="noConversion"/>
  </si>
  <si>
    <t>1년 2회 시행</t>
    <phoneticPr fontId="1" type="noConversion"/>
  </si>
  <si>
    <t>공공체육시설 소방안전점검 용역</t>
    <phoneticPr fontId="1" type="noConversion"/>
  </si>
  <si>
    <t>파주스타디움 외 4개소</t>
    <phoneticPr fontId="1" type="noConversion"/>
  </si>
  <si>
    <t>파주스타디움 청소 용역</t>
    <phoneticPr fontId="1" type="noConversion"/>
  </si>
  <si>
    <t>파주스타디움(8,160㎡)</t>
    <phoneticPr fontId="1" type="noConversion"/>
  </si>
  <si>
    <t>금촌체육공원 축구장 부대시설 조성 실시설계용역</t>
    <phoneticPr fontId="1" type="noConversion"/>
  </si>
  <si>
    <t>연면적 198㎡(2층)</t>
    <phoneticPr fontId="1" type="noConversion"/>
  </si>
  <si>
    <t>금촌체육공원 축구장 부대시설 조성 폐기물처리용역</t>
    <phoneticPr fontId="1" type="noConversion"/>
  </si>
  <si>
    <t>연면적 112㎡</t>
    <phoneticPr fontId="1" type="noConversion"/>
  </si>
  <si>
    <t>상수도과</t>
    <phoneticPr fontId="1" type="noConversion"/>
  </si>
  <si>
    <t>고정(재고)자산 및 통합회계 프로그램 유지보수</t>
    <phoneticPr fontId="1" type="noConversion"/>
  </si>
  <si>
    <t>급수업무 프로그램(푸른물) 유지보수용역</t>
    <phoneticPr fontId="1" type="noConversion"/>
  </si>
  <si>
    <t>2017년 파주시 공간정보(상수도) 변동자료 구축용역</t>
    <phoneticPr fontId="1" type="noConversion"/>
  </si>
  <si>
    <t>L=40㎞</t>
    <phoneticPr fontId="1" type="noConversion"/>
  </si>
  <si>
    <t>2017사업연도 지방공기업 상수도사업 결산감사용역</t>
    <phoneticPr fontId="1" type="noConversion"/>
  </si>
  <si>
    <t>결산,감사용역</t>
    <phoneticPr fontId="1" type="noConversion"/>
  </si>
  <si>
    <t>마을상수도 유지관리용역</t>
    <phoneticPr fontId="1" type="noConversion"/>
  </si>
  <si>
    <t>마을상수도 4개소</t>
    <phoneticPr fontId="1" type="noConversion"/>
  </si>
  <si>
    <t>문산,탄현,월롱 상수도 설계용역</t>
    <phoneticPr fontId="1" type="noConversion"/>
  </si>
  <si>
    <t>L=4.79㎞</t>
    <phoneticPr fontId="1" type="noConversion"/>
  </si>
  <si>
    <t>상지석동,야당동 상수도 설계용역</t>
    <phoneticPr fontId="1" type="noConversion"/>
  </si>
  <si>
    <t>L=4.21㎞</t>
    <phoneticPr fontId="1" type="noConversion"/>
  </si>
  <si>
    <t>지방상수도 운영효율화사업 위탁대가 재산정 용역</t>
    <phoneticPr fontId="1" type="noConversion"/>
  </si>
  <si>
    <t>위탁대가 산정용역</t>
    <phoneticPr fontId="1" type="noConversion"/>
  </si>
  <si>
    <t>상수도5단계 확장사업 감리용역</t>
    <phoneticPr fontId="1" type="noConversion"/>
  </si>
  <si>
    <t>환경시설과</t>
    <phoneticPr fontId="1" type="noConversion"/>
  </si>
  <si>
    <t>운정신도시 자동집하시설 운영 성과평가 용역</t>
    <phoneticPr fontId="1" type="noConversion"/>
  </si>
  <si>
    <t>평가용역 1식</t>
    <phoneticPr fontId="1" type="noConversion"/>
  </si>
  <si>
    <t>하수도과</t>
    <phoneticPr fontId="1" type="noConversion"/>
  </si>
  <si>
    <t>파평 탈수기설치공사 실시설계 용역</t>
    <phoneticPr fontId="1" type="noConversion"/>
  </si>
  <si>
    <t>금촌하수도 관리이행계획 수립 용역</t>
    <phoneticPr fontId="1" type="noConversion"/>
  </si>
  <si>
    <t>문산 공공하수처리시설 개량</t>
    <phoneticPr fontId="1" type="noConversion"/>
  </si>
  <si>
    <t>파주 공공하수처리시설 개량</t>
    <phoneticPr fontId="1" type="noConversion"/>
  </si>
  <si>
    <t>법원 공공하수처리시설 개량</t>
    <phoneticPr fontId="1" type="noConversion"/>
  </si>
  <si>
    <t>광탄 공공하수처리시설 개량</t>
    <phoneticPr fontId="1" type="noConversion"/>
  </si>
  <si>
    <t>객현리 농어촌마을 하수도정비</t>
    <phoneticPr fontId="1" type="noConversion"/>
  </si>
  <si>
    <t>조산리 농어촌마을 하수도정비</t>
    <phoneticPr fontId="1" type="noConversion"/>
  </si>
  <si>
    <t>하수도공기업 결산 및 감사용역</t>
    <phoneticPr fontId="1" type="noConversion"/>
  </si>
  <si>
    <t>2006년 BTL사후평가 용역</t>
    <phoneticPr fontId="1" type="noConversion"/>
  </si>
  <si>
    <t>오수관로 청소 및 준설</t>
    <phoneticPr fontId="1" type="noConversion"/>
  </si>
  <si>
    <t>분뇨 등 수집운반수수료 원가산정 용역</t>
    <phoneticPr fontId="1" type="noConversion"/>
  </si>
  <si>
    <t>기획예산관</t>
    <phoneticPr fontId="1" type="noConversion"/>
  </si>
  <si>
    <t>2017년 시민만족도 조사 용역</t>
    <phoneticPr fontId="1" type="noConversion"/>
  </si>
  <si>
    <t>금촌1동</t>
    <phoneticPr fontId="1" type="noConversion"/>
  </si>
  <si>
    <t>금촌1동 청사 청소용역</t>
    <phoneticPr fontId="1" type="noConversion"/>
  </si>
  <si>
    <t>공중화장실 청소용역</t>
    <phoneticPr fontId="1" type="noConversion"/>
  </si>
  <si>
    <t>※ 2018년 발주계획 [용역]</t>
    <phoneticPr fontId="6" type="noConversion"/>
  </si>
  <si>
    <t>18년 1월</t>
    <phoneticPr fontId="6" type="noConversion"/>
  </si>
  <si>
    <t>교하도서관</t>
    <phoneticPr fontId="1" type="noConversion"/>
  </si>
  <si>
    <t>공간정보 DB암호화 프로그램 구매</t>
    <phoneticPr fontId="1" type="noConversion"/>
  </si>
  <si>
    <t>라이선스 1Copy (4Core)</t>
    <phoneticPr fontId="1" type="noConversion"/>
  </si>
  <si>
    <t>바이러스방역시스템 라이선스</t>
    <phoneticPr fontId="1" type="noConversion"/>
  </si>
  <si>
    <t>업무용 소프트웨어 라이선스</t>
    <phoneticPr fontId="1" type="noConversion"/>
  </si>
  <si>
    <t>문서편집 프로그램(100조)</t>
    <phoneticPr fontId="1" type="noConversion"/>
  </si>
  <si>
    <t>무선침입방지 시스템 구축</t>
    <phoneticPr fontId="1" type="noConversion"/>
  </si>
  <si>
    <t>서버(1대), 무선단말기(5)</t>
    <phoneticPr fontId="1" type="noConversion"/>
  </si>
  <si>
    <t>공통기반2 스토리지 디스크 증설</t>
    <phoneticPr fontId="1" type="noConversion"/>
  </si>
  <si>
    <t>디스크베이(1식), 스토리지(5ea)</t>
    <phoneticPr fontId="1" type="noConversion"/>
  </si>
  <si>
    <t>원격지백업(경기도DR) 스토리지 디스크 증설</t>
    <phoneticPr fontId="1" type="noConversion"/>
  </si>
  <si>
    <t>스토리지(7ea)</t>
    <phoneticPr fontId="1" type="noConversion"/>
  </si>
  <si>
    <t>보안로그분석시스템 구축</t>
    <phoneticPr fontId="1" type="noConversion"/>
  </si>
  <si>
    <t>보안로그 분석시스템(1식)</t>
    <phoneticPr fontId="1" type="noConversion"/>
  </si>
  <si>
    <t>IP 비상벨 구매</t>
    <phoneticPr fontId="1" type="noConversion"/>
  </si>
  <si>
    <t>IP비상벨 100개소(단말기, 스피커 등)</t>
    <phoneticPr fontId="1" type="noConversion"/>
  </si>
  <si>
    <t>CCTV 통합관제센터 스토리지 구매 설치</t>
    <phoneticPr fontId="1" type="noConversion"/>
  </si>
  <si>
    <t>200TB</t>
    <phoneticPr fontId="1" type="noConversion"/>
  </si>
  <si>
    <t>차량방범 CCTV 구매 설치</t>
    <phoneticPr fontId="1" type="noConversion"/>
  </si>
  <si>
    <t>7개소(9대)</t>
    <phoneticPr fontId="1" type="noConversion"/>
  </si>
  <si>
    <t>운정신도시 저화질 방범 CCTV 교체(관급자재)</t>
    <phoneticPr fontId="1" type="noConversion"/>
  </si>
  <si>
    <t>300만화소 카메라 76대</t>
    <phoneticPr fontId="1" type="noConversion"/>
  </si>
  <si>
    <t>통신선로 측정장비(휴대용) 구매</t>
    <phoneticPr fontId="1" type="noConversion"/>
  </si>
  <si>
    <t>통신선로 측정장비(휴대용) 2식</t>
    <phoneticPr fontId="1" type="noConversion"/>
  </si>
  <si>
    <t>온-나라시스템 개인정보보호 솔루션</t>
    <phoneticPr fontId="1" type="noConversion"/>
  </si>
  <si>
    <t>2018년 파주 위성 영상지도 구매</t>
    <phoneticPr fontId="1" type="noConversion"/>
  </si>
  <si>
    <r>
      <t>영상지도(면적 673</t>
    </r>
    <r>
      <rPr>
        <sz val="10"/>
        <color theme="1"/>
        <rFont val="바탕"/>
        <family val="1"/>
        <charset val="129"/>
      </rPr>
      <t>㎢</t>
    </r>
    <r>
      <rPr>
        <sz val="10"/>
        <color theme="1"/>
        <rFont val="맑은 고딕"/>
        <family val="3"/>
        <charset val="129"/>
      </rPr>
      <t>) 1식</t>
    </r>
    <phoneticPr fontId="1" type="noConversion"/>
  </si>
  <si>
    <t>범죄사각지대 CCTV 설치(관급자재)</t>
    <phoneticPr fontId="1" type="noConversion"/>
  </si>
  <si>
    <t>15개소(카메라, 비상벨, 광장비 등)</t>
    <phoneticPr fontId="1" type="noConversion"/>
  </si>
  <si>
    <t>생활방범 CCTV 설치(관급자재)</t>
    <phoneticPr fontId="1" type="noConversion"/>
  </si>
  <si>
    <t>6개소(카메라, 비상벨, 광장비 등)</t>
    <phoneticPr fontId="1" type="noConversion"/>
  </si>
  <si>
    <t>범죄사각지대 CCTV 설치(라이선스)</t>
    <phoneticPr fontId="1" type="noConversion"/>
  </si>
  <si>
    <t>15개소(30대) CCTV 연계 라이선스</t>
    <phoneticPr fontId="1" type="noConversion"/>
  </si>
  <si>
    <t>생활방범 CCTV 설치(라이선스)</t>
    <phoneticPr fontId="1" type="noConversion"/>
  </si>
  <si>
    <t>6개소(12대) CCTV 연계 라이선스</t>
    <phoneticPr fontId="1" type="noConversion"/>
  </si>
  <si>
    <t>노후 정보통신장비 교체</t>
    <phoneticPr fontId="1" type="noConversion"/>
  </si>
  <si>
    <t>L3 스위치 37식</t>
    <phoneticPr fontId="1" type="noConversion"/>
  </si>
  <si>
    <t>노후 실시간 인터넷 방송시스템 교체</t>
    <phoneticPr fontId="1" type="noConversion"/>
  </si>
  <si>
    <t>실시간 인터넷 방송 2식 및 기타 부속장비 1식</t>
    <phoneticPr fontId="1" type="noConversion"/>
  </si>
  <si>
    <t>정보통신관</t>
    <phoneticPr fontId="1" type="noConversion"/>
  </si>
  <si>
    <t>노후 자가망 광전송장비 교체</t>
    <phoneticPr fontId="1" type="noConversion"/>
  </si>
  <si>
    <t>센터 2식, 중간형 28식, 관리 1식</t>
    <phoneticPr fontId="1" type="noConversion"/>
  </si>
  <si>
    <t>노후 트레픽 분석 및 제어시스템 교체</t>
    <phoneticPr fontId="1" type="noConversion"/>
  </si>
  <si>
    <t>노후 트레픽 분석 및 제어시스템 2식</t>
    <phoneticPr fontId="1" type="noConversion"/>
  </si>
  <si>
    <t>노후 네트워크 모니터링시스템 교체</t>
    <phoneticPr fontId="1" type="noConversion"/>
  </si>
  <si>
    <t>노후 네트워크 모니터링시스템 2식</t>
    <phoneticPr fontId="1" type="noConversion"/>
  </si>
  <si>
    <t>CarePlan 라이선스 5Copy</t>
    <phoneticPr fontId="1" type="noConversion"/>
  </si>
  <si>
    <t>전산장비 유지보수 유상자재비</t>
    <phoneticPr fontId="1" type="noConversion"/>
  </si>
  <si>
    <t>메모리, 하드디스크, 전원공급기 등 소모품</t>
    <phoneticPr fontId="1" type="noConversion"/>
  </si>
  <si>
    <t>전산장비 구매</t>
    <phoneticPr fontId="1" type="noConversion"/>
  </si>
  <si>
    <t>컴퓨터(390대), 모니터(150대), 프린터(18대)</t>
    <phoneticPr fontId="1" type="noConversion"/>
  </si>
  <si>
    <t>파주시 멀티환승거점정류소 개선사업(물품구매)</t>
    <phoneticPr fontId="1" type="noConversion"/>
  </si>
  <si>
    <t>승강장 10조, BIT 6개, CCTV 4개</t>
    <phoneticPr fontId="1" type="noConversion"/>
  </si>
  <si>
    <t>치매안심센터 차량 구입</t>
    <phoneticPr fontId="1" type="noConversion"/>
  </si>
  <si>
    <t>1대</t>
    <phoneticPr fontId="1" type="noConversion"/>
  </si>
  <si>
    <t>콜레스테롤 측정지 등 의료소모품</t>
    <phoneticPr fontId="1" type="noConversion"/>
  </si>
  <si>
    <t>1,000개</t>
    <phoneticPr fontId="1" type="noConversion"/>
  </si>
  <si>
    <t>금연성공자 기념품 구입</t>
    <phoneticPr fontId="1" type="noConversion"/>
  </si>
  <si>
    <t>700개</t>
    <phoneticPr fontId="1" type="noConversion"/>
  </si>
  <si>
    <t>찾아가는 금연홍보관 홍보물품 구입(2종)</t>
    <phoneticPr fontId="1" type="noConversion"/>
  </si>
  <si>
    <t>14,000개</t>
    <phoneticPr fontId="1" type="noConversion"/>
  </si>
  <si>
    <t>금연클리닉 운영(금연보조제 5종)</t>
    <phoneticPr fontId="1" type="noConversion"/>
  </si>
  <si>
    <t>5,000여개</t>
    <phoneticPr fontId="1" type="noConversion"/>
  </si>
  <si>
    <t>금연클리닉 운영(금연행동요법 물품, 4종)</t>
    <phoneticPr fontId="1" type="noConversion"/>
  </si>
  <si>
    <t>4,000개</t>
    <phoneticPr fontId="1" type="noConversion"/>
  </si>
  <si>
    <t>혈관건강측정기</t>
    <phoneticPr fontId="1" type="noConversion"/>
  </si>
  <si>
    <t>모자보건사업(엽산제)</t>
    <phoneticPr fontId="1" type="noConversion"/>
  </si>
  <si>
    <t>700갑</t>
    <phoneticPr fontId="1" type="noConversion"/>
  </si>
  <si>
    <t>지역사회 통합건강증진사업(엽산제)</t>
    <phoneticPr fontId="1" type="noConversion"/>
  </si>
  <si>
    <t>800갑</t>
    <phoneticPr fontId="1" type="noConversion"/>
  </si>
  <si>
    <t>지역사회 통합건강증진사업(철분제)</t>
    <phoneticPr fontId="1" type="noConversion"/>
  </si>
  <si>
    <t>10000갑</t>
    <phoneticPr fontId="1" type="noConversion"/>
  </si>
  <si>
    <t>보건사업용 차량 구입</t>
    <phoneticPr fontId="1" type="noConversion"/>
  </si>
  <si>
    <t>광학현미경 구입</t>
    <phoneticPr fontId="1" type="noConversion"/>
  </si>
  <si>
    <t>공기정화기 구입</t>
    <phoneticPr fontId="1" type="noConversion"/>
  </si>
  <si>
    <t>체성분분석기 구입</t>
    <phoneticPr fontId="1" type="noConversion"/>
  </si>
  <si>
    <t>9대</t>
    <phoneticPr fontId="1" type="noConversion"/>
  </si>
  <si>
    <t>심뇌혈관질환 예방 교육책자 제작</t>
    <phoneticPr fontId="1" type="noConversion"/>
  </si>
  <si>
    <t>1,000부</t>
    <phoneticPr fontId="1" type="noConversion"/>
  </si>
  <si>
    <t>건강마을만들기사업 운영 및 홍보물 제작</t>
    <phoneticPr fontId="1" type="noConversion"/>
  </si>
  <si>
    <t>유아 영양교육 소모품 및 교육자재</t>
    <phoneticPr fontId="1" type="noConversion"/>
  </si>
  <si>
    <t>2,000개</t>
    <phoneticPr fontId="1" type="noConversion"/>
  </si>
  <si>
    <t>구강보건교육용 리플릿 제작</t>
    <phoneticPr fontId="1" type="noConversion"/>
  </si>
  <si>
    <t>6,000부</t>
    <phoneticPr fontId="1" type="noConversion"/>
  </si>
  <si>
    <t>불소양치용액 사업 용기 및 라벨</t>
    <phoneticPr fontId="1" type="noConversion"/>
  </si>
  <si>
    <t>15,000개</t>
    <phoneticPr fontId="1" type="noConversion"/>
  </si>
  <si>
    <t>구강보건실 운영 의료기자재</t>
    <phoneticPr fontId="1" type="noConversion"/>
  </si>
  <si>
    <t>42종</t>
    <phoneticPr fontId="1" type="noConversion"/>
  </si>
  <si>
    <t>공중이용시설 금연표지판 제작(버스정류소)</t>
    <phoneticPr fontId="1" type="noConversion"/>
  </si>
  <si>
    <t>도시공원 금연표지판 정비사업</t>
    <phoneticPr fontId="1" type="noConversion"/>
  </si>
  <si>
    <t>200개</t>
    <phoneticPr fontId="1" type="noConversion"/>
  </si>
  <si>
    <t>모유수유홍보 리플릿</t>
    <phoneticPr fontId="1" type="noConversion"/>
  </si>
  <si>
    <t>3000부</t>
    <phoneticPr fontId="1" type="noConversion"/>
  </si>
  <si>
    <t>모유수유홍보 (쇼핑백)</t>
    <phoneticPr fontId="1" type="noConversion"/>
  </si>
  <si>
    <t>3000개</t>
    <phoneticPr fontId="1" type="noConversion"/>
  </si>
  <si>
    <t>임산부 등록 홍보물(손수건, 물티슈)</t>
    <phoneticPr fontId="1" type="noConversion"/>
  </si>
  <si>
    <t>4000개</t>
    <phoneticPr fontId="1" type="noConversion"/>
  </si>
  <si>
    <t>모유수유홍보(유축기부속품 등)</t>
    <phoneticPr fontId="1" type="noConversion"/>
  </si>
  <si>
    <t>1000개</t>
    <phoneticPr fontId="1" type="noConversion"/>
  </si>
  <si>
    <t>자동심장충격기 보급지원</t>
    <phoneticPr fontId="1" type="noConversion"/>
  </si>
  <si>
    <t>4대</t>
    <phoneticPr fontId="1" type="noConversion"/>
  </si>
  <si>
    <t>해충포충기 구입</t>
    <phoneticPr fontId="1" type="noConversion"/>
  </si>
  <si>
    <t>33대</t>
    <phoneticPr fontId="1" type="noConversion"/>
  </si>
  <si>
    <t>치과유닛 및 의자 구입</t>
    <phoneticPr fontId="1" type="noConversion"/>
  </si>
  <si>
    <t>자동제세동기 구입</t>
    <phoneticPr fontId="1" type="noConversion"/>
  </si>
  <si>
    <t>5대</t>
    <phoneticPr fontId="1" type="noConversion"/>
  </si>
  <si>
    <t>자동혈압계 구입</t>
    <phoneticPr fontId="1" type="noConversion"/>
  </si>
  <si>
    <t>영양홍보관 운영 등 영양사업 기자재</t>
    <phoneticPr fontId="1" type="noConversion"/>
  </si>
  <si>
    <t>절주 및 금연사업 홍보 리플릿</t>
    <phoneticPr fontId="1" type="noConversion"/>
  </si>
  <si>
    <t>5,000개</t>
    <phoneticPr fontId="1" type="noConversion"/>
  </si>
  <si>
    <t>공중이용시설 금연표지판 제작</t>
    <phoneticPr fontId="1" type="noConversion"/>
  </si>
  <si>
    <t>빔프로젝터 구입</t>
    <phoneticPr fontId="1" type="noConversion"/>
  </si>
  <si>
    <t>2대</t>
    <phoneticPr fontId="1" type="noConversion"/>
  </si>
  <si>
    <t>전자복사기 구입</t>
    <phoneticPr fontId="1" type="noConversion"/>
  </si>
  <si>
    <t>데스크혈압계 구입</t>
    <phoneticPr fontId="1" type="noConversion"/>
  </si>
  <si>
    <t>컴퓨터 치매인지재활훈련 프로그램 장비 세트 구입</t>
    <phoneticPr fontId="1" type="noConversion"/>
  </si>
  <si>
    <t>저염, 저당, 영양표시 등 영양리플릿 제작</t>
    <phoneticPr fontId="1" type="noConversion"/>
  </si>
  <si>
    <t>2,000부</t>
    <phoneticPr fontId="1" type="noConversion"/>
  </si>
  <si>
    <t>아침밥먹기 캠페인 운영물품</t>
    <phoneticPr fontId="1" type="noConversion"/>
  </si>
  <si>
    <t>3회</t>
    <phoneticPr fontId="1" type="noConversion"/>
  </si>
  <si>
    <t>불소겔 구입</t>
    <phoneticPr fontId="1" type="noConversion"/>
  </si>
  <si>
    <t>6,500명분</t>
    <phoneticPr fontId="1" type="noConversion"/>
  </si>
  <si>
    <t>운동교실 운영 소모품 구입</t>
    <phoneticPr fontId="1" type="noConversion"/>
  </si>
  <si>
    <t>1,200개</t>
    <phoneticPr fontId="1" type="noConversion"/>
  </si>
  <si>
    <t>공중이용시설 금연표지판 제작(기타)</t>
    <phoneticPr fontId="1" type="noConversion"/>
  </si>
  <si>
    <t>30,000개</t>
    <phoneticPr fontId="1" type="noConversion"/>
  </si>
  <si>
    <t>심뇌혈관질환 예방 기자재 및 홍보물</t>
    <phoneticPr fontId="1" type="noConversion"/>
  </si>
  <si>
    <t>3,000개</t>
    <phoneticPr fontId="1" type="noConversion"/>
  </si>
  <si>
    <t>시민걷기대회 금연 홍보물 제작</t>
    <phoneticPr fontId="1" type="noConversion"/>
  </si>
  <si>
    <t>2,500개</t>
    <phoneticPr fontId="1" type="noConversion"/>
  </si>
  <si>
    <t>18년 11월</t>
    <phoneticPr fontId="1" type="noConversion"/>
  </si>
  <si>
    <t>보건사업성과물 포스터 제작</t>
    <phoneticPr fontId="1" type="noConversion"/>
  </si>
  <si>
    <t>20개</t>
    <phoneticPr fontId="1" type="noConversion"/>
  </si>
  <si>
    <t>세정과</t>
    <phoneticPr fontId="1" type="noConversion"/>
  </si>
  <si>
    <t>무정전전원장치 교체</t>
    <phoneticPr fontId="1" type="noConversion"/>
  </si>
  <si>
    <t>10KVa 1대</t>
    <phoneticPr fontId="1" type="noConversion"/>
  </si>
  <si>
    <t>도로유지관리용 아스콘 구입</t>
    <phoneticPr fontId="1" type="noConversion"/>
  </si>
  <si>
    <t>5000톤</t>
    <phoneticPr fontId="1" type="noConversion"/>
  </si>
  <si>
    <t>총무과</t>
    <phoneticPr fontId="1" type="noConversion"/>
  </si>
  <si>
    <t>기록관리시스템 백신 라이선스</t>
    <phoneticPr fontId="1" type="noConversion"/>
  </si>
  <si>
    <t>금촌2동</t>
    <phoneticPr fontId="1" type="noConversion"/>
  </si>
  <si>
    <t>청사 방범용 CCTV 설치</t>
    <phoneticPr fontId="1" type="noConversion"/>
  </si>
  <si>
    <t>영상저장장치 등 21대</t>
    <phoneticPr fontId="1" type="noConversion"/>
  </si>
  <si>
    <t>철도교통과</t>
    <phoneticPr fontId="1" type="noConversion"/>
  </si>
  <si>
    <t>버스정류장 정보안내기 유지보수</t>
    <phoneticPr fontId="1" type="noConversion"/>
  </si>
  <si>
    <t>버스정보안내기 6대 구입</t>
    <phoneticPr fontId="1" type="noConversion"/>
  </si>
  <si>
    <t>도시경관과</t>
    <phoneticPr fontId="1" type="noConversion"/>
  </si>
  <si>
    <t xml:space="preserve">접철식 현수막지정게시대 제작설치
</t>
    <phoneticPr fontId="1" type="noConversion"/>
  </si>
  <si>
    <t>10기</t>
    <phoneticPr fontId="1" type="noConversion"/>
  </si>
  <si>
    <t>18년 1월 ~ 12월</t>
    <phoneticPr fontId="1" type="noConversion"/>
  </si>
  <si>
    <t>불법주정차 단속 스티커 제작</t>
    <phoneticPr fontId="1" type="noConversion"/>
  </si>
  <si>
    <t>6,000매</t>
    <phoneticPr fontId="1" type="noConversion"/>
  </si>
  <si>
    <t>불법주정차 방지용품 구입</t>
    <phoneticPr fontId="1" type="noConversion"/>
  </si>
  <si>
    <t>라바콘, 바리케이트 등</t>
    <phoneticPr fontId="1" type="noConversion"/>
  </si>
  <si>
    <t>불법주정차 금지표지판 구입 및 수리</t>
    <phoneticPr fontId="1" type="noConversion"/>
  </si>
  <si>
    <t>파주시 전역</t>
    <phoneticPr fontId="1" type="noConversion"/>
  </si>
  <si>
    <t>18년 1월~2월</t>
    <phoneticPr fontId="1" type="noConversion"/>
  </si>
  <si>
    <t xml:space="preserve">주행형 불법주정차 단속차량 </t>
    <phoneticPr fontId="1" type="noConversion"/>
  </si>
  <si>
    <t>4륜 구동 대형 SUV 2대</t>
    <phoneticPr fontId="1" type="noConversion"/>
  </si>
  <si>
    <t>18년 2월~3월</t>
    <phoneticPr fontId="1" type="noConversion"/>
  </si>
  <si>
    <t>주행형 단속용 CCTV 시스템</t>
    <phoneticPr fontId="1" type="noConversion"/>
  </si>
  <si>
    <t>주행형 단속장비 2식</t>
    <phoneticPr fontId="1" type="noConversion"/>
  </si>
  <si>
    <t>주정차 견인차량 구입(교체)</t>
    <phoneticPr fontId="1" type="noConversion"/>
  </si>
  <si>
    <t>견인차</t>
    <phoneticPr fontId="1" type="noConversion"/>
  </si>
  <si>
    <t>도시경관과</t>
    <phoneticPr fontId="1" type="noConversion"/>
  </si>
  <si>
    <t>18년 3월~5월</t>
    <phoneticPr fontId="1" type="noConversion"/>
  </si>
  <si>
    <t>주정차 단속 노후 단자함 교체 수리</t>
    <phoneticPr fontId="1" type="noConversion"/>
  </si>
  <si>
    <t>불법주정차 단속시스템 68개소</t>
    <phoneticPr fontId="1" type="noConversion"/>
  </si>
  <si>
    <t>18년 1월~3월</t>
    <phoneticPr fontId="1" type="noConversion"/>
  </si>
  <si>
    <t>주정차 과태료관리 노후화 서버 교체</t>
    <phoneticPr fontId="1" type="noConversion"/>
  </si>
  <si>
    <t>서버 2식 및 네트웍장비 2식 등</t>
    <phoneticPr fontId="1" type="noConversion"/>
  </si>
  <si>
    <t>운정보건지소</t>
    <phoneticPr fontId="1" type="noConversion"/>
  </si>
  <si>
    <t>헬스케어센터 운영</t>
    <phoneticPr fontId="1" type="noConversion"/>
  </si>
  <si>
    <t>순환운동프로그램 장비 1식</t>
    <phoneticPr fontId="1" type="noConversion"/>
  </si>
  <si>
    <t>위생과</t>
    <phoneticPr fontId="1" type="noConversion"/>
  </si>
  <si>
    <t>공중위생업소 홍보물 제작</t>
    <phoneticPr fontId="1" type="noConversion"/>
  </si>
  <si>
    <t>400개</t>
    <phoneticPr fontId="1" type="noConversion"/>
  </si>
  <si>
    <t>식품안전관리운영</t>
    <phoneticPr fontId="1" type="noConversion"/>
  </si>
  <si>
    <t>3,500,000원</t>
    <phoneticPr fontId="1" type="noConversion"/>
  </si>
  <si>
    <t>손씻기 및 식중독 예방 홍보물</t>
    <phoneticPr fontId="1" type="noConversion"/>
  </si>
  <si>
    <t>4,000,000원</t>
    <phoneticPr fontId="1" type="noConversion"/>
  </si>
  <si>
    <t>가검물 검사용 배지</t>
    <phoneticPr fontId="1" type="noConversion"/>
  </si>
  <si>
    <t>6,000,000원</t>
    <phoneticPr fontId="1" type="noConversion"/>
  </si>
  <si>
    <t>아름다운 음식점 등 선정 운영</t>
    <phoneticPr fontId="1" type="noConversion"/>
  </si>
  <si>
    <t>3,200,000원</t>
    <phoneticPr fontId="1" type="noConversion"/>
  </si>
  <si>
    <t>음식문화개선운영</t>
    <phoneticPr fontId="1" type="noConversion"/>
  </si>
  <si>
    <t>11,000,000원</t>
    <phoneticPr fontId="1" type="noConversion"/>
  </si>
  <si>
    <t>18년1월~12월</t>
    <phoneticPr fontId="1" type="noConversion"/>
  </si>
  <si>
    <t>자전거 이용시설 설치 사업</t>
    <phoneticPr fontId="1" type="noConversion"/>
  </si>
  <si>
    <t>자전거 이용시설/20개소</t>
    <phoneticPr fontId="1" type="noConversion"/>
  </si>
  <si>
    <t>사회복지시설 LED교체</t>
    <phoneticPr fontId="1" type="noConversion"/>
  </si>
  <si>
    <t xml:space="preserve">광탄면 </t>
    <phoneticPr fontId="1" type="noConversion"/>
  </si>
  <si>
    <t>구내식당 물품 구입</t>
    <phoneticPr fontId="1" type="noConversion"/>
  </si>
  <si>
    <t>냉장고, 컵소독기  외</t>
    <phoneticPr fontId="1" type="noConversion"/>
  </si>
  <si>
    <t>기업지원과</t>
    <phoneticPr fontId="1" type="noConversion"/>
  </si>
  <si>
    <t>중소기업 지원시책 홍보물 제작</t>
    <phoneticPr fontId="1" type="noConversion"/>
  </si>
  <si>
    <t>2500부</t>
    <phoneticPr fontId="1" type="noConversion"/>
  </si>
  <si>
    <t>2018년 의회업무보고 책자 제작</t>
    <phoneticPr fontId="1" type="noConversion"/>
  </si>
  <si>
    <t>의회업무보고 책자 각 1식</t>
    <phoneticPr fontId="1" type="noConversion"/>
  </si>
  <si>
    <t>2018년 행정사무감사 책자 제작</t>
    <phoneticPr fontId="1" type="noConversion"/>
  </si>
  <si>
    <t>행정사무감사 및 주요업무추진상황 책자 각 1식</t>
    <phoneticPr fontId="1" type="noConversion"/>
  </si>
  <si>
    <t>18년 6월~7월</t>
    <phoneticPr fontId="1" type="noConversion"/>
  </si>
  <si>
    <t>2018년 사회조사 답례품 구입</t>
    <phoneticPr fontId="1" type="noConversion"/>
  </si>
  <si>
    <t>답례품 1식</t>
    <phoneticPr fontId="1" type="noConversion"/>
  </si>
  <si>
    <t>18년 7월~8월</t>
    <phoneticPr fontId="1" type="noConversion"/>
  </si>
  <si>
    <t>2018년 사회조사 조사표류 제작</t>
    <phoneticPr fontId="1" type="noConversion"/>
  </si>
  <si>
    <t>조사표류 1식</t>
    <phoneticPr fontId="1" type="noConversion"/>
  </si>
  <si>
    <t>의회수첩 제작</t>
    <phoneticPr fontId="1" type="noConversion"/>
  </si>
  <si>
    <t>1600부</t>
    <phoneticPr fontId="1" type="noConversion"/>
  </si>
  <si>
    <t>의정백서 제작</t>
    <phoneticPr fontId="1" type="noConversion"/>
  </si>
  <si>
    <t>300부</t>
    <phoneticPr fontId="1" type="noConversion"/>
  </si>
  <si>
    <t>사무용 집기 교체</t>
    <phoneticPr fontId="1" type="noConversion"/>
  </si>
  <si>
    <t>책상, 책장, 쇼파 등</t>
    <phoneticPr fontId="1" type="noConversion"/>
  </si>
  <si>
    <t>18년 12월</t>
    <phoneticPr fontId="1" type="noConversion"/>
  </si>
  <si>
    <t>의회수첩 제작</t>
    <phoneticPr fontId="1" type="noConversion"/>
  </si>
  <si>
    <t>1600부</t>
    <phoneticPr fontId="1" type="noConversion"/>
  </si>
  <si>
    <t>중앙도서관</t>
    <phoneticPr fontId="1" type="noConversion"/>
  </si>
  <si>
    <t>중앙도서관 정기간행물(잡지)구독</t>
    <phoneticPr fontId="1" type="noConversion"/>
  </si>
  <si>
    <t>138종</t>
    <phoneticPr fontId="1" type="noConversion"/>
  </si>
  <si>
    <t>도서관 연간도서 구매</t>
    <phoneticPr fontId="1" type="noConversion"/>
  </si>
  <si>
    <t>19,760권</t>
    <phoneticPr fontId="1" type="noConversion"/>
  </si>
  <si>
    <t>도서관 비도서연간구매</t>
    <phoneticPr fontId="1" type="noConversion"/>
  </si>
  <si>
    <t>1,080종</t>
    <phoneticPr fontId="1" type="noConversion"/>
  </si>
  <si>
    <t>북스타트 책꾸러미</t>
    <phoneticPr fontId="1" type="noConversion"/>
  </si>
  <si>
    <t>18년 12월</t>
    <phoneticPr fontId="1" type="noConversion"/>
  </si>
  <si>
    <t>책벌레 독서마라톤 기록장제작</t>
    <phoneticPr fontId="1" type="noConversion"/>
  </si>
  <si>
    <t>책벌레 독서마라톤 인증서제작</t>
    <phoneticPr fontId="1" type="noConversion"/>
  </si>
  <si>
    <t>책벌레 독서마라톤 메달제작</t>
    <phoneticPr fontId="1" type="noConversion"/>
  </si>
  <si>
    <t>도서관 홈페이지 교육정보서비스이용</t>
    <phoneticPr fontId="1" type="noConversion"/>
  </si>
  <si>
    <t>도서관(문산,금촌,법원) 열람실 및 자료실 가구 구입</t>
    <phoneticPr fontId="1" type="noConversion"/>
  </si>
  <si>
    <t>산림농지과</t>
    <phoneticPr fontId="1" type="noConversion"/>
  </si>
  <si>
    <t>기계화 산불진화시스템(중형)</t>
    <phoneticPr fontId="1" type="noConversion"/>
  </si>
  <si>
    <t>1대</t>
    <phoneticPr fontId="1" type="noConversion"/>
  </si>
  <si>
    <t>산림병해충 전용 방제기</t>
    <phoneticPr fontId="1" type="noConversion"/>
  </si>
  <si>
    <t>공원관리사업소</t>
    <phoneticPr fontId="1" type="noConversion"/>
  </si>
  <si>
    <t>유류연간단가 구입</t>
    <phoneticPr fontId="1" type="noConversion"/>
  </si>
  <si>
    <t>공원 관리용 전기자전거 구입</t>
    <phoneticPr fontId="1" type="noConversion"/>
  </si>
  <si>
    <t>물순환시스템 수처리용 약품 단가 구입</t>
    <phoneticPr fontId="1" type="noConversion"/>
  </si>
  <si>
    <t xml:space="preserve">봄철 희망꽃밭 꽃씨 구입 </t>
    <phoneticPr fontId="1" type="noConversion"/>
  </si>
  <si>
    <t>18년 8월</t>
    <phoneticPr fontId="1" type="noConversion"/>
  </si>
  <si>
    <t>가을철 희망꽃밭 꽃씨 구매</t>
    <phoneticPr fontId="1" type="noConversion"/>
  </si>
  <si>
    <t>환경정책과</t>
    <phoneticPr fontId="1" type="noConversion"/>
  </si>
  <si>
    <t>따복마스크 제작 지원</t>
    <phoneticPr fontId="1" type="noConversion"/>
  </si>
  <si>
    <t>15,826명*6매</t>
    <phoneticPr fontId="1" type="noConversion"/>
  </si>
  <si>
    <t>공회전 표지판 제작</t>
    <phoneticPr fontId="1" type="noConversion"/>
  </si>
  <si>
    <t>50개소</t>
    <phoneticPr fontId="1" type="noConversion"/>
  </si>
  <si>
    <t>안전총괄과</t>
    <phoneticPr fontId="1" type="noConversion"/>
  </si>
  <si>
    <t>2018년 재난대비 수방자재 구매</t>
    <phoneticPr fontId="1" type="noConversion"/>
  </si>
  <si>
    <t>모래마대 등 8종</t>
    <phoneticPr fontId="1" type="noConversion"/>
  </si>
  <si>
    <t>연료구입</t>
    <phoneticPr fontId="1" type="noConversion"/>
  </si>
  <si>
    <t>경유 및 휘발유</t>
    <phoneticPr fontId="1" type="noConversion"/>
  </si>
  <si>
    <t>민방위 대원 화생방 방독면 보급</t>
    <phoneticPr fontId="1" type="noConversion"/>
  </si>
  <si>
    <t>900개</t>
    <phoneticPr fontId="1" type="noConversion"/>
  </si>
  <si>
    <t>500개</t>
    <phoneticPr fontId="1" type="noConversion"/>
  </si>
  <si>
    <t>4,761개</t>
    <phoneticPr fontId="1" type="noConversion"/>
  </si>
  <si>
    <t>민방위 대피시설 창호밀폐(방폭)장치 제조설치</t>
    <phoneticPr fontId="1" type="noConversion"/>
  </si>
  <si>
    <t>3개소</t>
    <phoneticPr fontId="1" type="noConversion"/>
  </si>
  <si>
    <t>문화예술과</t>
    <phoneticPr fontId="1" type="noConversion"/>
  </si>
  <si>
    <t>독수리 먹이 구입</t>
    <phoneticPr fontId="1" type="noConversion"/>
  </si>
  <si>
    <t>돼지3,600kg</t>
    <phoneticPr fontId="1" type="noConversion"/>
  </si>
  <si>
    <t>문화재안내 홍보물 제작</t>
    <phoneticPr fontId="1" type="noConversion"/>
  </si>
  <si>
    <t>출판도시 버스쉘터 버스정보안내기</t>
    <phoneticPr fontId="1" type="noConversion"/>
  </si>
  <si>
    <t>6기</t>
    <phoneticPr fontId="1" type="noConversion"/>
  </si>
  <si>
    <t>기술지원과</t>
    <phoneticPr fontId="1" type="noConversion"/>
  </si>
  <si>
    <t>고농도 미생물 배양기(1대)</t>
    <phoneticPr fontId="1" type="noConversion"/>
  </si>
  <si>
    <t xml:space="preserve"> ICT/스마트팜 시범포 조성 </t>
    <phoneticPr fontId="1" type="noConversion"/>
  </si>
  <si>
    <t>농업진흥과</t>
    <phoneticPr fontId="1" type="noConversion"/>
  </si>
  <si>
    <t>파주개성인삼축제</t>
    <phoneticPr fontId="1" type="noConversion"/>
  </si>
  <si>
    <t>18년 11월</t>
    <phoneticPr fontId="1" type="noConversion"/>
  </si>
  <si>
    <t>파주장단콩축제</t>
    <phoneticPr fontId="1" type="noConversion"/>
  </si>
  <si>
    <t>3식</t>
    <phoneticPr fontId="1" type="noConversion"/>
  </si>
  <si>
    <t>주말농장 조성관리</t>
    <phoneticPr fontId="1" type="noConversion"/>
  </si>
  <si>
    <t>체육청소년과</t>
    <phoneticPr fontId="1" type="noConversion"/>
  </si>
  <si>
    <t>공공체육시설 화장지 구입(롤, 핸드타올)</t>
    <phoneticPr fontId="1" type="noConversion"/>
  </si>
  <si>
    <t>100box(롤), 50box(핸드타올)</t>
    <phoneticPr fontId="1" type="noConversion"/>
  </si>
  <si>
    <t>배드민턴 전용구장 카드 등록기</t>
    <phoneticPr fontId="1" type="noConversion"/>
  </si>
  <si>
    <t>3개</t>
    <phoneticPr fontId="1" type="noConversion"/>
  </si>
  <si>
    <t>천연잔디관리 약품 구입</t>
    <phoneticPr fontId="1" type="noConversion"/>
  </si>
  <si>
    <t>운정 다목적 실내체육관 관급자재(냉각탑)</t>
    <phoneticPr fontId="1" type="noConversion"/>
  </si>
  <si>
    <t>200USRT</t>
    <phoneticPr fontId="1" type="noConversion"/>
  </si>
  <si>
    <t>운정 다목적 실내체육관 관급자재(전기판넬)</t>
    <phoneticPr fontId="1" type="noConversion"/>
  </si>
  <si>
    <t>운정 다목적 실내체육관 관급자재(복합여과기)</t>
    <phoneticPr fontId="1" type="noConversion"/>
  </si>
  <si>
    <t>120M3/HR, 30M3/HR</t>
    <phoneticPr fontId="1" type="noConversion"/>
  </si>
  <si>
    <t>운정 다목적 실내체육관 관급자재(팽창기체분리기)</t>
    <phoneticPr fontId="1" type="noConversion"/>
  </si>
  <si>
    <t>300L, 100L</t>
    <phoneticPr fontId="1" type="noConversion"/>
  </si>
  <si>
    <t>운정 다목적 실내체육관 관급자재(환기조화기)</t>
    <phoneticPr fontId="1" type="noConversion"/>
  </si>
  <si>
    <t>21000CMH</t>
    <phoneticPr fontId="1" type="noConversion"/>
  </si>
  <si>
    <t>운정 다목적 실내체육관 관급자재(열교환기)</t>
    <phoneticPr fontId="1" type="noConversion"/>
  </si>
  <si>
    <t>난352000,재예200,000KCAL/HR</t>
    <phoneticPr fontId="1" type="noConversion"/>
  </si>
  <si>
    <t>체육청소년과</t>
    <phoneticPr fontId="1" type="noConversion"/>
  </si>
  <si>
    <t>운정 다목적 실내체육관 관급자재(무대장치)</t>
    <phoneticPr fontId="1" type="noConversion"/>
  </si>
  <si>
    <t>운정 다목적 실내체육관 관급자재(CCTV)</t>
    <phoneticPr fontId="1" type="noConversion"/>
  </si>
  <si>
    <t>운정 다목적 실내체육관 관급자재(화재수신기, 중계기)</t>
    <phoneticPr fontId="1" type="noConversion"/>
  </si>
  <si>
    <t>운정 다목적 실내체육관 관급자재(소방펌프류)</t>
    <phoneticPr fontId="1" type="noConversion"/>
  </si>
  <si>
    <t>주펌프,예비, 충압펌프</t>
    <phoneticPr fontId="1" type="noConversion"/>
  </si>
  <si>
    <t>상수도과</t>
    <phoneticPr fontId="1" type="noConversion"/>
  </si>
  <si>
    <t>17년 1월</t>
    <phoneticPr fontId="1" type="noConversion"/>
  </si>
  <si>
    <t>유류 단가계약</t>
    <phoneticPr fontId="1" type="noConversion"/>
  </si>
  <si>
    <t>관용차량 9대</t>
    <phoneticPr fontId="1" type="noConversion"/>
  </si>
  <si>
    <t>관용차량 4대</t>
    <phoneticPr fontId="1" type="noConversion"/>
  </si>
  <si>
    <t>하수도과</t>
    <phoneticPr fontId="1" type="noConversion"/>
  </si>
  <si>
    <t>관용차량 3대</t>
    <phoneticPr fontId="1" type="noConversion"/>
  </si>
  <si>
    <t>관용차량 7대</t>
    <phoneticPr fontId="1" type="noConversion"/>
  </si>
  <si>
    <t>법원공공하수처리시설 질산화유도제 약품 구입</t>
    <phoneticPr fontId="1" type="noConversion"/>
  </si>
  <si>
    <t xml:space="preserve">파평 탈수기설치공사 </t>
    <phoneticPr fontId="1" type="noConversion"/>
  </si>
  <si>
    <t>기획예산관</t>
    <phoneticPr fontId="1" type="noConversion"/>
  </si>
  <si>
    <t>2017년 3회 추경 예산서, 2018년 본예산서(물품구입)</t>
    <phoneticPr fontId="1" type="noConversion"/>
  </si>
  <si>
    <t>240부</t>
    <phoneticPr fontId="1" type="noConversion"/>
  </si>
  <si>
    <t>2018년 1회 추경예산서(안), 사업설명서, 부의안건(물품구입)</t>
    <phoneticPr fontId="1" type="noConversion"/>
  </si>
  <si>
    <t>2018년 주민참여예산 심의자료 제작(물품구입)</t>
    <phoneticPr fontId="1" type="noConversion"/>
  </si>
  <si>
    <t>200부</t>
    <phoneticPr fontId="1" type="noConversion"/>
  </si>
  <si>
    <t>2018년 2회 추경예산서(안), 사업설명서, 부의안건(물품구입)</t>
    <phoneticPr fontId="1" type="noConversion"/>
  </si>
  <si>
    <t>2019년 본예산안, 부의안건, 사업설명서 제작(물품구입)</t>
    <phoneticPr fontId="1" type="noConversion"/>
  </si>
  <si>
    <t>320부</t>
    <phoneticPr fontId="1" type="noConversion"/>
  </si>
  <si>
    <t>2019년 기금운용계획안, 2017년 기금성과분석 보고서, 심의첨부서류, 성인지예산서, 성과계획안 제작(물품구입)</t>
    <phoneticPr fontId="1" type="noConversion"/>
  </si>
  <si>
    <t>2018년 주요업무계획 책자 디자인 및 제작</t>
    <phoneticPr fontId="1" type="noConversion"/>
  </si>
  <si>
    <t>1000부</t>
    <phoneticPr fontId="1" type="noConversion"/>
  </si>
  <si>
    <t>※ 2018년 발주계획 [물품]</t>
    <phoneticPr fontId="6" type="noConversion"/>
  </si>
  <si>
    <t>파평도서관 건립공사</t>
    <phoneticPr fontId="1" type="noConversion"/>
  </si>
  <si>
    <t>율곡수목원 조성사업(6차분)</t>
    <phoneticPr fontId="1" type="noConversion"/>
  </si>
  <si>
    <t>쌈지공원(760㎡)</t>
    <phoneticPr fontId="1" type="noConversion"/>
  </si>
  <si>
    <t>금촌3동 커뮤니티 숲 조성사업</t>
    <phoneticPr fontId="1" type="noConversion"/>
  </si>
  <si>
    <t>근린공원(15,439㎡)</t>
    <phoneticPr fontId="1" type="noConversion"/>
  </si>
  <si>
    <t>2018년 도시자연공원구역 유지관리공사</t>
    <phoneticPr fontId="1" type="noConversion"/>
  </si>
  <si>
    <t>2018년 율곡수목원 유지관리공사</t>
    <phoneticPr fontId="1" type="noConversion"/>
  </si>
  <si>
    <t>식물 유지관리(10ha)</t>
    <phoneticPr fontId="1" type="noConversion"/>
  </si>
  <si>
    <t>큰나무공익조림사업</t>
    <phoneticPr fontId="1" type="noConversion"/>
  </si>
  <si>
    <t>2ha</t>
    <phoneticPr fontId="1" type="noConversion"/>
  </si>
  <si>
    <t>경제수조림사업</t>
    <phoneticPr fontId="1" type="noConversion"/>
  </si>
  <si>
    <t>40ha</t>
    <phoneticPr fontId="1" type="noConversion"/>
  </si>
  <si>
    <t>2018년 1차 숲가꾸기 사업</t>
    <phoneticPr fontId="1" type="noConversion"/>
  </si>
  <si>
    <t>숲가꾸기 사업 1식</t>
    <phoneticPr fontId="1" type="noConversion"/>
  </si>
  <si>
    <t>2018년 2차 숲가꾸기 사업</t>
    <phoneticPr fontId="1" type="noConversion"/>
  </si>
  <si>
    <t>2018년 통일로변 가로수 및 녹지대관리(1권역)</t>
    <phoneticPr fontId="1" type="noConversion"/>
  </si>
  <si>
    <t>통일로(조리,금촌)</t>
    <phoneticPr fontId="1" type="noConversion"/>
  </si>
  <si>
    <t>2018년 통일로변 가로수 및 녹지대관리(2권역)</t>
    <phoneticPr fontId="1" type="noConversion"/>
  </si>
  <si>
    <t>통일로(월롱,파주)</t>
    <phoneticPr fontId="1" type="noConversion"/>
  </si>
  <si>
    <t>2018년 통일로변 가로수 및 녹지대관리(3권역)</t>
    <phoneticPr fontId="1" type="noConversion"/>
  </si>
  <si>
    <t>통일로(문산)</t>
    <phoneticPr fontId="1" type="noConversion"/>
  </si>
  <si>
    <t>2018년 주요도로변 가로수 및 녹지대 관리공사(1권역)</t>
    <phoneticPr fontId="1" type="noConversion"/>
  </si>
  <si>
    <t>교하, 조리</t>
    <phoneticPr fontId="1" type="noConversion"/>
  </si>
  <si>
    <t>2018년 주요도로변 가로수 및 녹지대 관리공사(2권역)</t>
    <phoneticPr fontId="1" type="noConversion"/>
  </si>
  <si>
    <t>금촌</t>
    <phoneticPr fontId="1" type="noConversion"/>
  </si>
  <si>
    <t>2018년 주요도로변 가로수 및 녹지대 관리공사(3권역)</t>
    <phoneticPr fontId="1" type="noConversion"/>
  </si>
  <si>
    <t>탄현,월롱,파주,광탄</t>
    <phoneticPr fontId="1" type="noConversion"/>
  </si>
  <si>
    <t>2018년 주요도로변 가로수 및 녹지대 관리공사(4권역)</t>
    <phoneticPr fontId="1" type="noConversion"/>
  </si>
  <si>
    <t>문산,법원,파평,적성</t>
    <phoneticPr fontId="1" type="noConversion"/>
  </si>
  <si>
    <t>2018년 주요도로변 가로수 및 녹지대 관리공사(운정지구)</t>
    <phoneticPr fontId="1" type="noConversion"/>
  </si>
  <si>
    <t>운정1,2,3동</t>
    <phoneticPr fontId="1" type="noConversion"/>
  </si>
  <si>
    <t>가로수 전지 전정 공사(상반기)</t>
    <phoneticPr fontId="1" type="noConversion"/>
  </si>
  <si>
    <t>가로수 800주</t>
    <phoneticPr fontId="1" type="noConversion"/>
  </si>
  <si>
    <t>2018년 위험수목 및 도복수목 응급정비공사</t>
    <phoneticPr fontId="1" type="noConversion"/>
  </si>
  <si>
    <t>도복,위험수목 200주</t>
    <phoneticPr fontId="1" type="noConversion"/>
  </si>
  <si>
    <t>2018년 가로수 비료주기 공사</t>
    <phoneticPr fontId="1" type="noConversion"/>
  </si>
  <si>
    <t>가로수 식재구간</t>
    <phoneticPr fontId="1" type="noConversion"/>
  </si>
  <si>
    <t>2018년 나무은행 유지관리사업</t>
    <phoneticPr fontId="1" type="noConversion"/>
  </si>
  <si>
    <t>나무은행 관리</t>
    <phoneticPr fontId="1" type="noConversion"/>
  </si>
  <si>
    <t>가로수 보식공사</t>
    <phoneticPr fontId="1" type="noConversion"/>
  </si>
  <si>
    <t>관내 가로수 결주구간</t>
    <phoneticPr fontId="1" type="noConversion"/>
  </si>
  <si>
    <t>2018년 가로수길 조성공사</t>
    <phoneticPr fontId="1" type="noConversion"/>
  </si>
  <si>
    <t>적성 단풍나무길</t>
    <phoneticPr fontId="1" type="noConversion"/>
  </si>
  <si>
    <t>2018년 가로수 병해충 방제사업(1권역)</t>
    <phoneticPr fontId="1" type="noConversion"/>
  </si>
  <si>
    <t>교하,운정,조리,광탄</t>
    <phoneticPr fontId="1" type="noConversion"/>
  </si>
  <si>
    <t>금촌,탄현,월롱,파주</t>
    <phoneticPr fontId="1" type="noConversion"/>
  </si>
  <si>
    <t>2018년 보호수 관리사업</t>
    <phoneticPr fontId="1" type="noConversion"/>
  </si>
  <si>
    <t>관내 보호수</t>
    <phoneticPr fontId="1" type="noConversion"/>
  </si>
  <si>
    <t>2018년 명상숲 조성사업</t>
    <phoneticPr fontId="1" type="noConversion"/>
  </si>
  <si>
    <t>1개교</t>
    <phoneticPr fontId="1" type="noConversion"/>
  </si>
  <si>
    <t>감악산 라키스트 힐링파크 등산로 정비사업</t>
    <phoneticPr fontId="1" type="noConversion"/>
  </si>
  <si>
    <t>시설물 정비 및 추가 설치</t>
    <phoneticPr fontId="1" type="noConversion"/>
  </si>
  <si>
    <t>감악산 라키스트 힐링파크 단풍나무 식재</t>
    <phoneticPr fontId="1" type="noConversion"/>
  </si>
  <si>
    <t>250주</t>
    <phoneticPr fontId="1" type="noConversion"/>
  </si>
  <si>
    <t>출렁다리 인원 계수기 설치</t>
    <phoneticPr fontId="1" type="noConversion"/>
  </si>
  <si>
    <t>3개소(힐링파크 내 2개소, 범륜사입구1개소)</t>
    <phoneticPr fontId="1" type="noConversion"/>
  </si>
  <si>
    <t>감악산 힐링테마파크 오일스텐 도색공사</t>
    <phoneticPr fontId="1" type="noConversion"/>
  </si>
  <si>
    <t>데크로드 1,650㎡</t>
    <phoneticPr fontId="1" type="noConversion"/>
  </si>
  <si>
    <t>18년 6월</t>
    <phoneticPr fontId="1" type="noConversion"/>
  </si>
  <si>
    <t>감악산 힐링테마파크 안내판 설치</t>
    <phoneticPr fontId="1" type="noConversion"/>
  </si>
  <si>
    <t>둘레길 위치안내표지판(6.18km 22개소 설치)</t>
    <phoneticPr fontId="1" type="noConversion"/>
  </si>
  <si>
    <t>법원읍 행정복지센터 신축 설계용역</t>
    <phoneticPr fontId="1" type="noConversion"/>
  </si>
  <si>
    <t>농축산과</t>
    <phoneticPr fontId="1" type="noConversion"/>
  </si>
  <si>
    <t>맥금13통 농로 포장</t>
    <phoneticPr fontId="1" type="noConversion"/>
  </si>
  <si>
    <t>농로포장 570m</t>
    <phoneticPr fontId="1" type="noConversion"/>
  </si>
  <si>
    <t>대능1리 구거 정비</t>
    <phoneticPr fontId="1" type="noConversion"/>
  </si>
  <si>
    <t>암거설치 및 포장 130m</t>
    <phoneticPr fontId="1" type="noConversion"/>
  </si>
  <si>
    <t>주월리 배수로 정비</t>
    <phoneticPr fontId="1" type="noConversion"/>
  </si>
  <si>
    <t>수로관 200m</t>
    <phoneticPr fontId="1" type="noConversion"/>
  </si>
  <si>
    <t>용미4리 구거 정비</t>
    <phoneticPr fontId="1" type="noConversion"/>
  </si>
  <si>
    <t>석축 1,000m</t>
    <phoneticPr fontId="1" type="noConversion"/>
  </si>
  <si>
    <t xml:space="preserve">능안1리 농로 확포장 </t>
    <phoneticPr fontId="1" type="noConversion"/>
  </si>
  <si>
    <t>농로 확포장 90m</t>
    <phoneticPr fontId="1" type="noConversion"/>
  </si>
  <si>
    <t>갈곡리 배수로 정비</t>
    <phoneticPr fontId="1" type="noConversion"/>
  </si>
  <si>
    <t>석축 400m</t>
    <phoneticPr fontId="1" type="noConversion"/>
  </si>
  <si>
    <t>객현1리 배수로 설치</t>
    <phoneticPr fontId="1" type="noConversion"/>
  </si>
  <si>
    <t>수로관 450m</t>
    <phoneticPr fontId="1" type="noConversion"/>
  </si>
  <si>
    <t>금곡2리 구거 정비</t>
    <phoneticPr fontId="1" type="noConversion"/>
  </si>
  <si>
    <t xml:space="preserve">석축 170m </t>
    <phoneticPr fontId="1" type="noConversion"/>
  </si>
  <si>
    <t>향양3리 농로 조성</t>
    <phoneticPr fontId="1" type="noConversion"/>
  </si>
  <si>
    <t>포장 220m</t>
    <phoneticPr fontId="1" type="noConversion"/>
  </si>
  <si>
    <t>서패동 배수로 정비</t>
    <phoneticPr fontId="1" type="noConversion"/>
  </si>
  <si>
    <t>금촌2동 농로 포장</t>
    <phoneticPr fontId="1" type="noConversion"/>
  </si>
  <si>
    <t>농로포장 150m</t>
    <phoneticPr fontId="1" type="noConversion"/>
  </si>
  <si>
    <t>월롱면</t>
    <phoneticPr fontId="1" type="noConversion"/>
  </si>
  <si>
    <t>위전4리 농로포장 공사</t>
    <phoneticPr fontId="1" type="noConversion"/>
  </si>
  <si>
    <t>L=200m, B=3m</t>
    <phoneticPr fontId="1" type="noConversion"/>
  </si>
  <si>
    <t>도내3리 농로포장 공사</t>
    <phoneticPr fontId="1" type="noConversion"/>
  </si>
  <si>
    <t>도내3리 농로 정비공사</t>
    <phoneticPr fontId="1" type="noConversion"/>
  </si>
  <si>
    <t xml:space="preserve">도내4리 마을안길 정비공사 </t>
    <phoneticPr fontId="1" type="noConversion"/>
  </si>
  <si>
    <t>영태6리 마을안길 정비공사</t>
    <phoneticPr fontId="1" type="noConversion"/>
  </si>
  <si>
    <t>L=120m, B=4.5m</t>
    <phoneticPr fontId="1" type="noConversion"/>
  </si>
  <si>
    <t>영태1리 마을안길 정비공사</t>
    <phoneticPr fontId="1" type="noConversion"/>
  </si>
  <si>
    <t>도내1리 마을안길 정비공사</t>
    <phoneticPr fontId="1" type="noConversion"/>
  </si>
  <si>
    <t>L=180m, B=3~6m</t>
    <phoneticPr fontId="1" type="noConversion"/>
  </si>
  <si>
    <t>위전1리 마을안길 정비공사</t>
    <phoneticPr fontId="1" type="noConversion"/>
  </si>
  <si>
    <t>덕은4리 마을안길 정비공사</t>
    <phoneticPr fontId="1" type="noConversion"/>
  </si>
  <si>
    <t>덕은2리 마을안길 정비공사</t>
    <phoneticPr fontId="1" type="noConversion"/>
  </si>
  <si>
    <t>능산1리 마을안길 정비공사</t>
    <phoneticPr fontId="1" type="noConversion"/>
  </si>
  <si>
    <t>도로개선</t>
    <phoneticPr fontId="1" type="noConversion"/>
  </si>
  <si>
    <t>도내1리 진입로 개선공사</t>
    <phoneticPr fontId="1" type="noConversion"/>
  </si>
  <si>
    <t>능산1리 배수로 정비공사</t>
    <phoneticPr fontId="1" type="noConversion"/>
  </si>
  <si>
    <t>덕은1리 배수로 정비공사</t>
    <phoneticPr fontId="1" type="noConversion"/>
  </si>
  <si>
    <t>도내2리 하수도 설치공사</t>
    <phoneticPr fontId="1" type="noConversion"/>
  </si>
  <si>
    <t>영태1리 하수관로 정비공사</t>
    <phoneticPr fontId="1" type="noConversion"/>
  </si>
  <si>
    <t>장단출장소</t>
    <phoneticPr fontId="1" type="noConversion"/>
  </si>
  <si>
    <t>청사 리모델링</t>
    <phoneticPr fontId="1" type="noConversion"/>
  </si>
  <si>
    <t>캐비닛 보수</t>
    <phoneticPr fontId="1" type="noConversion"/>
  </si>
  <si>
    <t>백연리 아스콘 포장</t>
    <phoneticPr fontId="1" type="noConversion"/>
  </si>
  <si>
    <t>동파리 농로 정비</t>
    <phoneticPr fontId="1" type="noConversion"/>
  </si>
  <si>
    <t>읍내리 농로 정비</t>
    <phoneticPr fontId="1" type="noConversion"/>
  </si>
  <si>
    <t>노상리 농로 정비</t>
    <phoneticPr fontId="1" type="noConversion"/>
  </si>
  <si>
    <t>정자리 농로 정비</t>
    <phoneticPr fontId="1" type="noConversion"/>
  </si>
  <si>
    <t>용산리 농로 정비</t>
    <phoneticPr fontId="1" type="noConversion"/>
  </si>
  <si>
    <t>청사 철골주차장 바닥 정비공사</t>
    <phoneticPr fontId="1" type="noConversion"/>
  </si>
  <si>
    <t>청사 주차관제 CCTV 설치공사</t>
    <phoneticPr fontId="1" type="noConversion"/>
  </si>
  <si>
    <t>파주읍</t>
    <phoneticPr fontId="1" type="noConversion"/>
  </si>
  <si>
    <t>부곡1,2리 마을길 조성공사</t>
    <phoneticPr fontId="1" type="noConversion"/>
  </si>
  <si>
    <t>콘크리트포장 L=380m, B=3.5m</t>
    <phoneticPr fontId="1" type="noConversion"/>
  </si>
  <si>
    <t>파주1리 배수로 정비공사</t>
    <phoneticPr fontId="1" type="noConversion"/>
  </si>
  <si>
    <t>U형수로관(0.8*0.7), 집수정 1개소</t>
    <phoneticPr fontId="1" type="noConversion"/>
  </si>
  <si>
    <t>연풍2리 마을길 포장공사</t>
    <phoneticPr fontId="1" type="noConversion"/>
  </si>
  <si>
    <t>아스콘포장 L=680m, B=3.5m</t>
    <phoneticPr fontId="1" type="noConversion"/>
  </si>
  <si>
    <t>백석1리 마을길 조성공사</t>
    <phoneticPr fontId="1" type="noConversion"/>
  </si>
  <si>
    <t>L=200m, B=3.5m</t>
    <phoneticPr fontId="1" type="noConversion"/>
  </si>
  <si>
    <t>봉서2리 마을안길 포장공사</t>
    <phoneticPr fontId="1" type="noConversion"/>
  </si>
  <si>
    <t>L=300m, B=4m</t>
    <phoneticPr fontId="1" type="noConversion"/>
  </si>
  <si>
    <t>봉서1리 배수로 정비공사</t>
    <phoneticPr fontId="1" type="noConversion"/>
  </si>
  <si>
    <t>U형수로관(0.5*0.5), L=120m</t>
    <phoneticPr fontId="1" type="noConversion"/>
  </si>
  <si>
    <t>문산읍</t>
    <phoneticPr fontId="1" type="noConversion"/>
  </si>
  <si>
    <t>18년 7월</t>
    <phoneticPr fontId="1" type="noConversion"/>
  </si>
  <si>
    <t>자유로 꽃길 조성</t>
    <phoneticPr fontId="1" type="noConversion"/>
  </si>
  <si>
    <t>A=24,000㎡</t>
    <phoneticPr fontId="1" type="noConversion"/>
  </si>
  <si>
    <t>균형발전과</t>
    <phoneticPr fontId="1" type="noConversion"/>
  </si>
  <si>
    <t>자유회관 시설개선</t>
    <phoneticPr fontId="1" type="noConversion"/>
  </si>
  <si>
    <t xml:space="preserve"> 1식</t>
    <phoneticPr fontId="1" type="noConversion"/>
  </si>
  <si>
    <t>법원 소도읍 가로환경정비공사</t>
    <phoneticPr fontId="1" type="noConversion"/>
  </si>
  <si>
    <t>L=0.9km</t>
    <phoneticPr fontId="1" type="noConversion"/>
  </si>
  <si>
    <t>법원 소도읍 천현초교옆 도시계획도로 개설공사</t>
    <phoneticPr fontId="1" type="noConversion"/>
  </si>
  <si>
    <t>L=0.5km, B=12m</t>
    <phoneticPr fontId="1" type="noConversion"/>
  </si>
  <si>
    <t>법원 소도읍 천현초교옆 도시계획도로 신호등 설치공사</t>
    <phoneticPr fontId="1" type="noConversion"/>
  </si>
  <si>
    <t>운정신도시 저화질 방범 CCTV 교체(통신공사)</t>
    <phoneticPr fontId="1" type="noConversion"/>
  </si>
  <si>
    <t>76개소 카메라 교체</t>
    <phoneticPr fontId="1" type="noConversion"/>
  </si>
  <si>
    <r>
      <t>2018년 정보통신공사</t>
    </r>
    <r>
      <rPr>
        <sz val="10"/>
        <color theme="1"/>
        <rFont val="맑은 고딕"/>
        <family val="3"/>
        <charset val="129"/>
        <scheme val="minor"/>
      </rPr>
      <t xml:space="preserve"> 연간단가계약</t>
    </r>
    <phoneticPr fontId="1" type="noConversion"/>
  </si>
  <si>
    <r>
      <t>옥내외 통신선로설비</t>
    </r>
    <r>
      <rPr>
        <sz val="10"/>
        <color theme="1"/>
        <rFont val="맑은 고딕"/>
        <family val="3"/>
        <charset val="129"/>
        <scheme val="minor"/>
      </rPr>
      <t xml:space="preserve"> 공사</t>
    </r>
    <phoneticPr fontId="1" type="noConversion"/>
  </si>
  <si>
    <t>2018년 자가망 광케이블 유지보수 연간단가공사</t>
    <phoneticPr fontId="1" type="noConversion"/>
  </si>
  <si>
    <t>광케이블 유지관리 공사</t>
    <phoneticPr fontId="1" type="noConversion"/>
  </si>
  <si>
    <t>범죄사각지대 CCTV 설치(통신공사)</t>
    <phoneticPr fontId="1" type="noConversion"/>
  </si>
  <si>
    <t>15개소(폴설치, 광케이블 포설 등)</t>
    <phoneticPr fontId="1" type="noConversion"/>
  </si>
  <si>
    <t>범죄사각지대 CCTV 설치(전기공사)</t>
    <phoneticPr fontId="1" type="noConversion"/>
  </si>
  <si>
    <t>15개소(전기인입공사)</t>
    <phoneticPr fontId="1" type="noConversion"/>
  </si>
  <si>
    <t>생활방범 CCTV 설치(통신공사)</t>
    <phoneticPr fontId="1" type="noConversion"/>
  </si>
  <si>
    <t>6개소(폴설치, 광케이블 포설 등)</t>
    <phoneticPr fontId="1" type="noConversion"/>
  </si>
  <si>
    <t>생활방범 CCTV 설치(전기공사)</t>
    <phoneticPr fontId="1" type="noConversion"/>
  </si>
  <si>
    <t>6개소(전기인입공사)</t>
    <phoneticPr fontId="1" type="noConversion"/>
  </si>
  <si>
    <t>대중교통과</t>
    <phoneticPr fontId="1" type="noConversion"/>
  </si>
  <si>
    <t>파주시 멀티환승거점정류소 개선사업(토목공사)</t>
    <phoneticPr fontId="1" type="noConversion"/>
  </si>
  <si>
    <t>금촌역 정류소</t>
    <phoneticPr fontId="1" type="noConversion"/>
  </si>
  <si>
    <t>보건행정과</t>
    <phoneticPr fontId="1" type="noConversion"/>
  </si>
  <si>
    <t>치매단기쉼터 설치</t>
    <phoneticPr fontId="1" type="noConversion"/>
  </si>
  <si>
    <t>차량등록사업소</t>
    <phoneticPr fontId="1" type="noConversion"/>
  </si>
  <si>
    <t>청사 회의실 조성</t>
    <phoneticPr fontId="1" type="noConversion"/>
  </si>
  <si>
    <t>관광진흥센터</t>
    <phoneticPr fontId="1" type="noConversion"/>
  </si>
  <si>
    <t>도라전망대 진입도로 안전시설 확충사업</t>
    <phoneticPr fontId="1" type="noConversion"/>
  </si>
  <si>
    <t>도로관리사업소</t>
    <phoneticPr fontId="1" type="noConversion"/>
  </si>
  <si>
    <t>2017년 도로시설물 유지보수 연간단가(1지구)</t>
    <phoneticPr fontId="1" type="noConversion"/>
  </si>
  <si>
    <t>보도정비 유지보수 연간단가</t>
    <phoneticPr fontId="1" type="noConversion"/>
  </si>
  <si>
    <t>가드레일 유지보수 연간단가</t>
    <phoneticPr fontId="1" type="noConversion"/>
  </si>
  <si>
    <t>2017년 도로시설물 차선도색 연간단가(1지구)</t>
    <phoneticPr fontId="1" type="noConversion"/>
  </si>
  <si>
    <t>불량맨홀 유지보수 연간단가</t>
    <phoneticPr fontId="1" type="noConversion"/>
  </si>
  <si>
    <t>도로표지판 유지보수 연간단가</t>
    <phoneticPr fontId="1" type="noConversion"/>
  </si>
  <si>
    <t>금촌1동 17통 도로 재포장</t>
    <phoneticPr fontId="1" type="noConversion"/>
  </si>
  <si>
    <t>금촌1동 8통 급경사지 도로 재포장</t>
    <phoneticPr fontId="1" type="noConversion"/>
  </si>
  <si>
    <t>금촌 1동 4통 마을안길 덧씌우기</t>
    <phoneticPr fontId="1" type="noConversion"/>
  </si>
  <si>
    <t>금촌1동 15통 마을안길 재포장</t>
    <phoneticPr fontId="1" type="noConversion"/>
  </si>
  <si>
    <t>공릉관광지 진입로 재포장</t>
    <phoneticPr fontId="1" type="noConversion"/>
  </si>
  <si>
    <t>시도 15호선 재포장</t>
    <phoneticPr fontId="1" type="noConversion"/>
  </si>
  <si>
    <t>내포4리 마을안길 확장</t>
    <phoneticPr fontId="1" type="noConversion"/>
  </si>
  <si>
    <t>영태2리 마을안길 정비</t>
    <phoneticPr fontId="1" type="noConversion"/>
  </si>
  <si>
    <t>교하지구 책향기로 도로 재포장</t>
    <phoneticPr fontId="1" type="noConversion"/>
  </si>
  <si>
    <t>운천4리 마을안길 재포장</t>
    <phoneticPr fontId="1" type="noConversion"/>
  </si>
  <si>
    <t>영태3리 마을안길 정비</t>
    <phoneticPr fontId="1" type="noConversion"/>
  </si>
  <si>
    <t>금촌1동 1통 앞골진입도로 재포장</t>
    <phoneticPr fontId="1" type="noConversion"/>
  </si>
  <si>
    <t>마산1리 도로포장</t>
    <phoneticPr fontId="1" type="noConversion"/>
  </si>
  <si>
    <t>동패동 마을안길 포장</t>
    <phoneticPr fontId="1" type="noConversion"/>
  </si>
  <si>
    <t>운정3동 송학1길 도로 재포장</t>
    <phoneticPr fontId="1" type="noConversion"/>
  </si>
  <si>
    <t>도로변 제초작업(남부권)</t>
    <phoneticPr fontId="1" type="noConversion"/>
  </si>
  <si>
    <t>도로변 제초작업(북부권)</t>
    <phoneticPr fontId="1" type="noConversion"/>
  </si>
  <si>
    <t>총무과</t>
    <phoneticPr fontId="1" type="noConversion"/>
  </si>
  <si>
    <t>무인경비시스템 설치</t>
    <phoneticPr fontId="1" type="noConversion"/>
  </si>
  <si>
    <t>신축민원실 건물</t>
    <phoneticPr fontId="1" type="noConversion"/>
  </si>
  <si>
    <t>운정2동</t>
    <phoneticPr fontId="1" type="noConversion"/>
  </si>
  <si>
    <t>지역현안 및 환경개선사업</t>
    <phoneticPr fontId="1" type="noConversion"/>
  </si>
  <si>
    <t>철도교통과</t>
    <phoneticPr fontId="1" type="noConversion"/>
  </si>
  <si>
    <t>교통신호시설유지보수연간단가 공사(남부)</t>
    <phoneticPr fontId="1" type="noConversion"/>
  </si>
  <si>
    <t>교통신호등 유지보수 1식</t>
    <phoneticPr fontId="1" type="noConversion"/>
  </si>
  <si>
    <t>교통신호시설유지보수연간단가 공사(북부)</t>
    <phoneticPr fontId="1" type="noConversion"/>
  </si>
  <si>
    <t>버스정류장(표지판) 유지보수 연간단가 공사(남부)</t>
    <phoneticPr fontId="1" type="noConversion"/>
  </si>
  <si>
    <t>버스정류장 유지보수 1식</t>
    <phoneticPr fontId="1" type="noConversion"/>
  </si>
  <si>
    <t>버스정류장(표지판) 유지보수 연간단가 공사(북부)</t>
    <phoneticPr fontId="1" type="noConversion"/>
  </si>
  <si>
    <t>교통안전표지판 유지보수 연간단가공사</t>
    <phoneticPr fontId="1" type="noConversion"/>
  </si>
  <si>
    <t>교통안전표지판 유지보수 1식</t>
    <phoneticPr fontId="1" type="noConversion"/>
  </si>
  <si>
    <t>횡단보도 투광등 유지보수 연간단가공사</t>
    <phoneticPr fontId="1" type="noConversion"/>
  </si>
  <si>
    <t>투광등 유지보수 1식</t>
    <phoneticPr fontId="1" type="noConversion"/>
  </si>
  <si>
    <t>도로노면표시(차선, 기호 등) 유지보수 연간단가 공사</t>
    <phoneticPr fontId="1" type="noConversion"/>
  </si>
  <si>
    <t>차선도색 유지보수 1식</t>
    <phoneticPr fontId="1" type="noConversion"/>
  </si>
  <si>
    <t>정류장 led 조명등 설치</t>
    <phoneticPr fontId="1" type="noConversion"/>
  </si>
  <si>
    <t>led 조명등 설치 610개소</t>
    <phoneticPr fontId="1" type="noConversion"/>
  </si>
  <si>
    <t>교통신호시설 설치 공사</t>
    <phoneticPr fontId="1" type="noConversion"/>
  </si>
  <si>
    <t>교통신호시설 설치 12개소</t>
    <phoneticPr fontId="1" type="noConversion"/>
  </si>
  <si>
    <t>버스정류장 노선도 정비 공사</t>
    <phoneticPr fontId="1" type="noConversion"/>
  </si>
  <si>
    <t>노선도 200개소 정비</t>
    <phoneticPr fontId="1" type="noConversion"/>
  </si>
  <si>
    <t>18년 3월 ~ 5월</t>
    <phoneticPr fontId="1" type="noConversion"/>
  </si>
  <si>
    <t>불법주정차 단속용 CCTV설치</t>
    <phoneticPr fontId="1" type="noConversion"/>
  </si>
  <si>
    <t>고정형 불법주정차 단속시스템 10식</t>
    <phoneticPr fontId="1" type="noConversion"/>
  </si>
  <si>
    <t>18년 4월 ~ 10월</t>
    <phoneticPr fontId="1" type="noConversion"/>
  </si>
  <si>
    <t>불법주정차 단속용 CCTV 이전설치</t>
    <phoneticPr fontId="1" type="noConversion"/>
  </si>
  <si>
    <t>고정형 불법주정차 단속시스템 이전 3식</t>
    <phoneticPr fontId="1" type="noConversion"/>
  </si>
  <si>
    <t>18년 9월 ~ 10월</t>
    <phoneticPr fontId="1" type="noConversion"/>
  </si>
  <si>
    <t>불법주정차 단속 노후시스템 교체 수리</t>
    <phoneticPr fontId="1" type="noConversion"/>
  </si>
  <si>
    <t>노후 단속시스템(CCTV 10대)</t>
    <phoneticPr fontId="1" type="noConversion"/>
  </si>
  <si>
    <t>2018년 가로·보안등 유지보수 연간단가 공사(남부)</t>
    <phoneticPr fontId="1" type="noConversion"/>
  </si>
  <si>
    <t>가로보안등 신설 및 정비</t>
    <phoneticPr fontId="1" type="noConversion"/>
  </si>
  <si>
    <t>2018년 가로·보안등 유지보수 연간단가 공사(중부)</t>
    <phoneticPr fontId="1" type="noConversion"/>
  </si>
  <si>
    <t>2018년 가로·보안등 유지보수 연간단가 공사(북부)</t>
    <phoneticPr fontId="1" type="noConversion"/>
  </si>
  <si>
    <t>2018년 가로·보안등 유지보수 연간단가 공사(운정)</t>
    <phoneticPr fontId="1" type="noConversion"/>
  </si>
  <si>
    <t>지방도 기전시설 정비 공사</t>
    <phoneticPr fontId="1" type="noConversion"/>
  </si>
  <si>
    <t>터널등(LED) 교체</t>
    <phoneticPr fontId="1" type="noConversion"/>
  </si>
  <si>
    <t>지방도 터널 환경정비</t>
    <phoneticPr fontId="1" type="noConversion"/>
  </si>
  <si>
    <t>터널벽면 및 등기구 세척</t>
    <phoneticPr fontId="1" type="noConversion"/>
  </si>
  <si>
    <t>건설과</t>
    <phoneticPr fontId="1" type="noConversion"/>
  </si>
  <si>
    <t>향양2리 대기차선 개설공사</t>
    <phoneticPr fontId="1" type="noConversion"/>
  </si>
  <si>
    <t>대기차선/L=50m,B=3.0m</t>
    <phoneticPr fontId="1" type="noConversion"/>
  </si>
  <si>
    <t>검산동 보도 설치공사</t>
    <phoneticPr fontId="1" type="noConversion"/>
  </si>
  <si>
    <t>보도/L=70m</t>
    <phoneticPr fontId="1" type="noConversion"/>
  </si>
  <si>
    <t>방축2리 보도 설치공사</t>
    <phoneticPr fontId="1" type="noConversion"/>
  </si>
  <si>
    <t>보도/L=350m</t>
    <phoneticPr fontId="1" type="noConversion"/>
  </si>
  <si>
    <t>대방아파트 주변도로 보도 설치공사</t>
    <phoneticPr fontId="1" type="noConversion"/>
  </si>
  <si>
    <t>보도/L=84m</t>
    <phoneticPr fontId="1" type="noConversion"/>
  </si>
  <si>
    <t>평화누리길 자전거도로 개설공사</t>
    <phoneticPr fontId="1" type="noConversion"/>
  </si>
  <si>
    <t>자전거도로 개설 3.5km</t>
    <phoneticPr fontId="1" type="noConversion"/>
  </si>
  <si>
    <t>용미2리 제방 포장공사</t>
    <phoneticPr fontId="1" type="noConversion"/>
  </si>
  <si>
    <t>L=500m, B=4m</t>
    <phoneticPr fontId="1" type="noConversion"/>
  </si>
  <si>
    <t>두포리 교량 가각 정비공사</t>
    <phoneticPr fontId="1" type="noConversion"/>
  </si>
  <si>
    <t>교량 가각정비 1식</t>
    <phoneticPr fontId="1" type="noConversion"/>
  </si>
  <si>
    <t>향양2리 교량 확장공사</t>
    <phoneticPr fontId="1" type="noConversion"/>
  </si>
  <si>
    <t>L=30m, B=4m</t>
    <phoneticPr fontId="1" type="noConversion"/>
  </si>
  <si>
    <t>하천변 수목제거 연간단가공사</t>
    <phoneticPr fontId="1" type="noConversion"/>
  </si>
  <si>
    <t>하천변 수목제거 1식</t>
    <phoneticPr fontId="1" type="noConversion"/>
  </si>
  <si>
    <t>관광과</t>
    <phoneticPr fontId="1" type="noConversion"/>
  </si>
  <si>
    <t>생태탐방로(율곡습지) 제초정비 공사</t>
    <phoneticPr fontId="1" type="noConversion"/>
  </si>
  <si>
    <t>임진각관광지 기반시설 정비공사(기념비)</t>
    <phoneticPr fontId="1" type="noConversion"/>
  </si>
  <si>
    <t>한반도 생태평화 종합관광센터 건립공사</t>
    <phoneticPr fontId="1" type="noConversion"/>
  </si>
  <si>
    <t>사회복지과</t>
    <phoneticPr fontId="1" type="noConversion"/>
  </si>
  <si>
    <t>드림스타트내진보강공사</t>
    <phoneticPr fontId="1" type="noConversion"/>
  </si>
  <si>
    <t>광탄면</t>
    <phoneticPr fontId="1" type="noConversion"/>
  </si>
  <si>
    <t>신산4리 마을안길 재포장</t>
    <phoneticPr fontId="1" type="noConversion"/>
  </si>
  <si>
    <t>L=700m, B=3~4m</t>
    <phoneticPr fontId="1" type="noConversion"/>
  </si>
  <si>
    <t>방축2리 마을안길 재포장</t>
    <phoneticPr fontId="1" type="noConversion"/>
  </si>
  <si>
    <t>L=600m, B=4m</t>
    <phoneticPr fontId="1" type="noConversion"/>
  </si>
  <si>
    <t>신산1리 마을안길 포장</t>
    <phoneticPr fontId="1" type="noConversion"/>
  </si>
  <si>
    <t>L=100m, B=5m</t>
    <phoneticPr fontId="1" type="noConversion"/>
  </si>
  <si>
    <t>영장3리 마을안길 재포장</t>
    <phoneticPr fontId="1" type="noConversion"/>
  </si>
  <si>
    <t>L=450m, B=3.5m</t>
    <phoneticPr fontId="1" type="noConversion"/>
  </si>
  <si>
    <t>창만1,2리 마을안길 재포장</t>
    <phoneticPr fontId="1" type="noConversion"/>
  </si>
  <si>
    <t>L=900m, B=3m</t>
    <phoneticPr fontId="1" type="noConversion"/>
  </si>
  <si>
    <t>신산2리 도로 재포장</t>
    <phoneticPr fontId="1" type="noConversion"/>
  </si>
  <si>
    <t>L=140m, B=7m</t>
    <phoneticPr fontId="1" type="noConversion"/>
  </si>
  <si>
    <t>마장1리 마을안길 재포장</t>
    <phoneticPr fontId="1" type="noConversion"/>
  </si>
  <si>
    <t>L=310m, B=3.5m</t>
    <phoneticPr fontId="1" type="noConversion"/>
  </si>
  <si>
    <t>신산3리 마을안길 재포장 및 배수로 정비</t>
    <phoneticPr fontId="1" type="noConversion"/>
  </si>
  <si>
    <t>L=100m, B=6m, 가드레일, 스틸그레이팅</t>
    <phoneticPr fontId="1" type="noConversion"/>
  </si>
  <si>
    <t>분수2리 마을안길 재포장 및 하수관로 설치</t>
    <phoneticPr fontId="1" type="noConversion"/>
  </si>
  <si>
    <t>L=400m, B=3m, 하수관로</t>
    <phoneticPr fontId="1" type="noConversion"/>
  </si>
  <si>
    <t>마장3리 맨홀 및 흄관 매설</t>
    <phoneticPr fontId="1" type="noConversion"/>
  </si>
  <si>
    <t xml:space="preserve">흄관 L=40m, 맨홀 </t>
    <phoneticPr fontId="1" type="noConversion"/>
  </si>
  <si>
    <t>용미3리 진입로 복개</t>
    <phoneticPr fontId="1" type="noConversion"/>
  </si>
  <si>
    <t>PC박스(3*2.5)  L=15m</t>
    <phoneticPr fontId="1" type="noConversion"/>
  </si>
  <si>
    <t>발랑2,3리 마을안길 재포장</t>
    <phoneticPr fontId="1" type="noConversion"/>
  </si>
  <si>
    <t>L=1300m, B=3m</t>
    <phoneticPr fontId="1" type="noConversion"/>
  </si>
  <si>
    <t>분수천 정비</t>
    <phoneticPr fontId="1" type="noConversion"/>
  </si>
  <si>
    <t>L=1500m</t>
    <phoneticPr fontId="1" type="noConversion"/>
  </si>
  <si>
    <t>마장2리 소하천 석축쌓기</t>
    <phoneticPr fontId="1" type="noConversion"/>
  </si>
  <si>
    <t>L=100m, B=2.5m</t>
    <phoneticPr fontId="1" type="noConversion"/>
  </si>
  <si>
    <t>창만2리 배수로 정비</t>
    <phoneticPr fontId="1" type="noConversion"/>
  </si>
  <si>
    <t>무개수관로 L=150m</t>
    <phoneticPr fontId="1" type="noConversion"/>
  </si>
  <si>
    <t>기산1리 배수로 정비 및 가드레일 설치</t>
    <phoneticPr fontId="1" type="noConversion"/>
  </si>
  <si>
    <t>가드레일 L=50m, 흄관L=90m</t>
    <phoneticPr fontId="1" type="noConversion"/>
  </si>
  <si>
    <t>지역경제과</t>
    <phoneticPr fontId="1" type="noConversion"/>
  </si>
  <si>
    <t xml:space="preserve">2018년 4월 </t>
    <phoneticPr fontId="1" type="noConversion"/>
  </si>
  <si>
    <t>문산자유시장 CCTV 교체</t>
    <phoneticPr fontId="1" type="noConversion"/>
  </si>
  <si>
    <t>가족여성과</t>
    <phoneticPr fontId="1" type="noConversion"/>
  </si>
  <si>
    <t>건강가정다문화가족지원센터 개보수</t>
    <phoneticPr fontId="1" type="noConversion"/>
  </si>
  <si>
    <t>상담실 방음공사 등</t>
    <phoneticPr fontId="1" type="noConversion"/>
  </si>
  <si>
    <t>기업지원과</t>
    <phoneticPr fontId="1" type="noConversion"/>
  </si>
  <si>
    <t>2018년 취약계층 에너지복지 LED 교체공사</t>
    <phoneticPr fontId="1" type="noConversion"/>
  </si>
  <si>
    <t>318가구</t>
    <phoneticPr fontId="1" type="noConversion"/>
  </si>
  <si>
    <t>2018년 공동주택 지하주차장 LED 교체공사</t>
    <phoneticPr fontId="1" type="noConversion"/>
  </si>
  <si>
    <t>의회사무국</t>
    <phoneticPr fontId="1" type="noConversion"/>
  </si>
  <si>
    <t>의정 역사관 조성</t>
    <phoneticPr fontId="1" type="noConversion"/>
  </si>
  <si>
    <t>의회 상징물 교체</t>
    <phoneticPr fontId="1" type="noConversion"/>
  </si>
  <si>
    <t xml:space="preserve">적성면 </t>
    <phoneticPr fontId="1" type="noConversion"/>
  </si>
  <si>
    <t xml:space="preserve">18년 3월 </t>
    <phoneticPr fontId="1" type="noConversion"/>
  </si>
  <si>
    <t>구읍2리 마을안길 재포장</t>
    <phoneticPr fontId="1" type="noConversion"/>
  </si>
  <si>
    <t>도로재포장 L=350m,B=5,0~8.0m</t>
    <phoneticPr fontId="1" type="noConversion"/>
  </si>
  <si>
    <t>구읍3리 마을안길 포장</t>
    <phoneticPr fontId="1" type="noConversion"/>
  </si>
  <si>
    <t>1지구 :(아스콘포장)L=200M B=3M</t>
    <phoneticPr fontId="1" type="noConversion"/>
  </si>
  <si>
    <t>두지리 마을안길 포장</t>
    <phoneticPr fontId="1" type="noConversion"/>
  </si>
  <si>
    <t>도로포장 L=200M, B=3M
2지구 :(콘크리트포장) L=50M B=3M</t>
    <phoneticPr fontId="1" type="noConversion"/>
  </si>
  <si>
    <t>어유1리 배수로 설치</t>
    <phoneticPr fontId="1" type="noConversion"/>
  </si>
  <si>
    <t>1지구:U형개거(1.0*1.0)L=120M
2지구:U형개거(0.5*0.5) L=40M</t>
    <phoneticPr fontId="1" type="noConversion"/>
  </si>
  <si>
    <t>적암리 우수,오수관로설치</t>
    <phoneticPr fontId="1" type="noConversion"/>
  </si>
  <si>
    <t>U형개거 L=200m D600</t>
    <phoneticPr fontId="1" type="noConversion"/>
  </si>
  <si>
    <t>식현2리 하수구 정비</t>
    <phoneticPr fontId="1" type="noConversion"/>
  </si>
  <si>
    <t>1지구 :L=30m,U형개거(D400),맨홀 2EA
2지구 : L=20m, U형개거(D400),맨홀 2EA</t>
    <phoneticPr fontId="1" type="noConversion"/>
  </si>
  <si>
    <t>조리읍</t>
    <phoneticPr fontId="1" type="noConversion"/>
  </si>
  <si>
    <t>등원1리 인도설치</t>
    <phoneticPr fontId="1" type="noConversion"/>
  </si>
  <si>
    <t>L=120m, B=1.5m</t>
    <phoneticPr fontId="1" type="noConversion"/>
  </si>
  <si>
    <t>뇌조3리 마을안길 재포장 공사</t>
    <phoneticPr fontId="1" type="noConversion"/>
  </si>
  <si>
    <t>뇌조2리 마을안길 재포장 공사</t>
    <phoneticPr fontId="1" type="noConversion"/>
  </si>
  <si>
    <t>L=120m, B=3m</t>
    <phoneticPr fontId="1" type="noConversion"/>
  </si>
  <si>
    <t>봉일천5리 마을안길 재포장 공사</t>
    <phoneticPr fontId="1" type="noConversion"/>
  </si>
  <si>
    <t>L=70m, B=3m</t>
    <phoneticPr fontId="1" type="noConversion"/>
  </si>
  <si>
    <t>봉일천9리 마을안길 재포장 공사</t>
    <phoneticPr fontId="1" type="noConversion"/>
  </si>
  <si>
    <t>L=50m, B=5.5m</t>
    <phoneticPr fontId="1" type="noConversion"/>
  </si>
  <si>
    <t>체육시설 운동기구 설치</t>
    <phoneticPr fontId="1" type="noConversion"/>
  </si>
  <si>
    <t>부대공사 1식 및 운동기구 6개</t>
    <phoneticPr fontId="1" type="noConversion"/>
  </si>
  <si>
    <t>노후 냉온수기 교체</t>
    <phoneticPr fontId="1" type="noConversion"/>
  </si>
  <si>
    <t>탄현면</t>
    <phoneticPr fontId="1" type="noConversion"/>
  </si>
  <si>
    <t>금산2리 보도설치공사</t>
    <phoneticPr fontId="1" type="noConversion"/>
  </si>
  <si>
    <t>L=150m</t>
    <phoneticPr fontId="1" type="noConversion"/>
  </si>
  <si>
    <t>갈현1리 도로확장공사</t>
    <phoneticPr fontId="1" type="noConversion"/>
  </si>
  <si>
    <t>L=100m</t>
    <phoneticPr fontId="1" type="noConversion"/>
  </si>
  <si>
    <t>문지리 도로확장공사</t>
    <phoneticPr fontId="1" type="noConversion"/>
  </si>
  <si>
    <t>가시내길 도로확장공사</t>
    <phoneticPr fontId="1" type="noConversion"/>
  </si>
  <si>
    <t>L=84m</t>
    <phoneticPr fontId="1" type="noConversion"/>
  </si>
  <si>
    <t>축현2리 하수도 정비공사</t>
    <phoneticPr fontId="1" type="noConversion"/>
  </si>
  <si>
    <t>L=30m</t>
    <phoneticPr fontId="1" type="noConversion"/>
  </si>
  <si>
    <t>장릉로 하수관로 설치공사</t>
    <phoneticPr fontId="1" type="noConversion"/>
  </si>
  <si>
    <t>투자진흥과</t>
    <phoneticPr fontId="1" type="noConversion"/>
  </si>
  <si>
    <t>2018년 4월</t>
    <phoneticPr fontId="1" type="noConversion"/>
  </si>
  <si>
    <t>캠프하우즈 도로개설사업</t>
    <phoneticPr fontId="1" type="noConversion"/>
  </si>
  <si>
    <t>도로 연장</t>
    <phoneticPr fontId="1" type="noConversion"/>
  </si>
  <si>
    <t>캠프하우즈 공원 진입도로사업</t>
    <phoneticPr fontId="1" type="noConversion"/>
  </si>
  <si>
    <t>소나무재선충병 예방나무주사 (갈곡1)</t>
    <phoneticPr fontId="1" type="noConversion"/>
  </si>
  <si>
    <t>36.9ha</t>
    <phoneticPr fontId="1" type="noConversion"/>
  </si>
  <si>
    <t>소나무재선충병 예방나무주사 (갈곡2)</t>
    <phoneticPr fontId="1" type="noConversion"/>
  </si>
  <si>
    <t>30.7ha</t>
    <phoneticPr fontId="1" type="noConversion"/>
  </si>
  <si>
    <t>소나무재선충병 예방나무주사 (어유지리)</t>
    <phoneticPr fontId="1" type="noConversion"/>
  </si>
  <si>
    <t>30ha</t>
    <phoneticPr fontId="1" type="noConversion"/>
  </si>
  <si>
    <t>수목컨설팅</t>
    <phoneticPr fontId="1" type="noConversion"/>
  </si>
  <si>
    <t>15개소</t>
    <phoneticPr fontId="1" type="noConversion"/>
  </si>
  <si>
    <t>임도사업(구조개량 및 보수)</t>
    <phoneticPr fontId="1" type="noConversion"/>
  </si>
  <si>
    <t>구조2km, 보수6km</t>
    <phoneticPr fontId="1" type="noConversion"/>
  </si>
  <si>
    <t xml:space="preserve">참나무시들음병 방제 사업 </t>
    <phoneticPr fontId="1" type="noConversion"/>
  </si>
  <si>
    <t>141ha</t>
    <phoneticPr fontId="1" type="noConversion"/>
  </si>
  <si>
    <t>참나무시들음병 롤트랩 제거사업</t>
    <phoneticPr fontId="1" type="noConversion"/>
  </si>
  <si>
    <t>120ha</t>
    <phoneticPr fontId="1" type="noConversion"/>
  </si>
  <si>
    <t>공원등 유지보수 연간단가공사(운정외)</t>
    <phoneticPr fontId="1" type="noConversion"/>
  </si>
  <si>
    <t>공원등 교체등</t>
    <phoneticPr fontId="1" type="noConversion"/>
  </si>
  <si>
    <t>공원등 유지보수 연간단가공사(운정)</t>
    <phoneticPr fontId="1" type="noConversion"/>
  </si>
  <si>
    <t>자연수림대 숲가꾸기 공사</t>
    <phoneticPr fontId="1" type="noConversion"/>
  </si>
  <si>
    <t>친환경 잔디생육환경조성물 살포공사(운정)</t>
    <phoneticPr fontId="1" type="noConversion"/>
  </si>
  <si>
    <t>공원녹지 병해충 방제 연간단가 공사(운정외)</t>
    <phoneticPr fontId="1" type="noConversion"/>
  </si>
  <si>
    <t>공원녹지 병해충 방제 연간단가 공사(운정)</t>
    <phoneticPr fontId="1" type="noConversion"/>
  </si>
  <si>
    <t>조경수 전정 및 위험수목 제거 연간단가 공사(1권역)</t>
    <phoneticPr fontId="1" type="noConversion"/>
  </si>
  <si>
    <t>운정 외 공원녹지</t>
    <phoneticPr fontId="1" type="noConversion"/>
  </si>
  <si>
    <t>조경수 전정 및 위험수목 제거 연간단가 공사(2권역)</t>
    <phoneticPr fontId="1" type="noConversion"/>
  </si>
  <si>
    <t>공원 시설물 유지관리(운정 외)</t>
    <phoneticPr fontId="1" type="noConversion"/>
  </si>
  <si>
    <t>7개권역</t>
    <phoneticPr fontId="1" type="noConversion"/>
  </si>
  <si>
    <t>교하택지지구 덩굴제거</t>
    <phoneticPr fontId="1" type="noConversion"/>
  </si>
  <si>
    <t>공원 산책로 정비</t>
    <phoneticPr fontId="1" type="noConversion"/>
  </si>
  <si>
    <t>교하중앙공원 산책로</t>
    <phoneticPr fontId="1" type="noConversion"/>
  </si>
  <si>
    <t>공원 녹지 관리(시설비)(운정외)</t>
    <phoneticPr fontId="1" type="noConversion"/>
  </si>
  <si>
    <t>4개권역</t>
    <phoneticPr fontId="1" type="noConversion"/>
  </si>
  <si>
    <t>운정호수공원 하부산책로 포장공사</t>
    <phoneticPr fontId="1" type="noConversion"/>
  </si>
  <si>
    <t>소리천 녹지관리 공사</t>
    <phoneticPr fontId="1" type="noConversion"/>
  </si>
  <si>
    <t>해솔2단지 아파트 앞 녹지조경공사</t>
    <phoneticPr fontId="1" type="noConversion"/>
  </si>
  <si>
    <t>산내6단지 아파트 도로경계 녹지조경공사</t>
    <phoneticPr fontId="1" type="noConversion"/>
  </si>
  <si>
    <t>운정1동 공원녹지 깎기 및 관목전정 연간단가공사</t>
    <phoneticPr fontId="1" type="noConversion"/>
  </si>
  <si>
    <t>운정1동 공원녹지 풀뽑기 및 낙엽제거 연간단가공사</t>
    <phoneticPr fontId="1" type="noConversion"/>
  </si>
  <si>
    <t>운정2동 공원녹지 깎기 및 관목전정 연간단가공사</t>
    <phoneticPr fontId="1" type="noConversion"/>
  </si>
  <si>
    <t>운정2동 공원녹지 풀뽑기 및 낙엽제거 연간단가공사</t>
    <phoneticPr fontId="1" type="noConversion"/>
  </si>
  <si>
    <t>운정3동 공원녹지 깎기 및 관목전정 연간단가공사</t>
    <phoneticPr fontId="1" type="noConversion"/>
  </si>
  <si>
    <t>운정3동 공원녹지 풀뽑기 및 낙엽제거 연간단가공사</t>
    <phoneticPr fontId="1" type="noConversion"/>
  </si>
  <si>
    <t>운정호수공원 공원녹지 깎기 및 관목전정 연간단가공사</t>
    <phoneticPr fontId="1" type="noConversion"/>
  </si>
  <si>
    <t>운정호수공원 공원녹지 풀뽑기 및 낙엽제거 연간단가공사</t>
    <phoneticPr fontId="1" type="noConversion"/>
  </si>
  <si>
    <t>공원내 체육시설 정비</t>
    <phoneticPr fontId="1" type="noConversion"/>
  </si>
  <si>
    <t>수목 가지치기 연간단가공사</t>
    <phoneticPr fontId="1" type="noConversion"/>
  </si>
  <si>
    <t>희망나무 유지관리 공사</t>
    <phoneticPr fontId="1" type="noConversion"/>
  </si>
  <si>
    <t>덩굴 및 잡목 등 유해식물 제거사업</t>
    <phoneticPr fontId="1" type="noConversion"/>
  </si>
  <si>
    <t>금잔디어린이공원 바닥포장 공사</t>
    <phoneticPr fontId="1" type="noConversion"/>
  </si>
  <si>
    <t>희망꽃밭 조성공사</t>
    <phoneticPr fontId="1" type="noConversion"/>
  </si>
  <si>
    <t>생태계교란 야생식물 퇴치(단풍잎돼지풀 제거)</t>
    <phoneticPr fontId="1" type="noConversion"/>
  </si>
  <si>
    <t>3개권역</t>
    <phoneticPr fontId="1" type="noConversion"/>
  </si>
  <si>
    <t>민통선일원 생태교란종 제거(단풍잎돼지풀 제거)</t>
    <phoneticPr fontId="1" type="noConversion"/>
  </si>
  <si>
    <t>5개권역</t>
    <phoneticPr fontId="1" type="noConversion"/>
  </si>
  <si>
    <t>대기오염 안내전광판 설치</t>
    <phoneticPr fontId="1" type="noConversion"/>
  </si>
  <si>
    <t>선유4 배수펌프장수배전반교체</t>
    <phoneticPr fontId="1" type="noConversion"/>
  </si>
  <si>
    <t>선유4배수펌프장 1개소</t>
    <phoneticPr fontId="1" type="noConversion"/>
  </si>
  <si>
    <t>2018년 재난 예경보시스템 보강공사</t>
    <phoneticPr fontId="1" type="noConversion"/>
  </si>
  <si>
    <t>CCTV 보강 28개소, 신규 6개소</t>
    <phoneticPr fontId="1" type="noConversion"/>
  </si>
  <si>
    <t>민방위 경보시설 설치</t>
    <phoneticPr fontId="1" type="noConversion"/>
  </si>
  <si>
    <t>1개소</t>
    <phoneticPr fontId="1" type="noConversion"/>
  </si>
  <si>
    <t>민방위 경보시설 노후위성수신기 교체</t>
    <phoneticPr fontId="1" type="noConversion"/>
  </si>
  <si>
    <t>11개소</t>
    <phoneticPr fontId="1" type="noConversion"/>
  </si>
  <si>
    <t>민방위 대피시설 설치</t>
    <phoneticPr fontId="1" type="noConversion"/>
  </si>
  <si>
    <t>2018년 재난대비 위험수목제거 단가 계약(남부권)</t>
    <phoneticPr fontId="1" type="noConversion"/>
  </si>
  <si>
    <t>임차장비 8종 350시간 노무2,200시간</t>
    <phoneticPr fontId="1" type="noConversion"/>
  </si>
  <si>
    <t>2018년 재난대비 위험수목제거 단가 계약(북부권)</t>
    <phoneticPr fontId="1" type="noConversion"/>
  </si>
  <si>
    <t>임차장비 8종 350시간 노무 2,200시간</t>
    <phoneticPr fontId="1" type="noConversion"/>
  </si>
  <si>
    <t>혜음원지 진입도로 공사</t>
    <phoneticPr fontId="1" type="noConversion"/>
  </si>
  <si>
    <t xml:space="preserve">1식 3,500㎡ </t>
    <phoneticPr fontId="1" type="noConversion"/>
  </si>
  <si>
    <t>혜음원지 발굴지정비공사</t>
    <phoneticPr fontId="1" type="noConversion"/>
  </si>
  <si>
    <t>파주 이이 유적 율곡기념관  리모델링</t>
    <phoneticPr fontId="1" type="noConversion"/>
  </si>
  <si>
    <t>리모델링 공사</t>
    <phoneticPr fontId="1" type="noConversion"/>
  </si>
  <si>
    <t>파주 이이 유적 문성사 보수 공사</t>
    <phoneticPr fontId="1" type="noConversion"/>
  </si>
  <si>
    <t>보수 공사</t>
    <phoneticPr fontId="1" type="noConversion"/>
  </si>
  <si>
    <t>황희선생영당지 및 반구정 보수 공사</t>
    <phoneticPr fontId="1" type="noConversion"/>
  </si>
  <si>
    <t>반구정 보수 및 진입로 정비</t>
    <phoneticPr fontId="1" type="noConversion"/>
  </si>
  <si>
    <t>파주향교 명륜당 보수공사 및 주변정비 공사</t>
    <phoneticPr fontId="1" type="noConversion"/>
  </si>
  <si>
    <t>명륜당 및 배수로 등 주변정비공사</t>
    <phoneticPr fontId="1" type="noConversion"/>
  </si>
  <si>
    <t>출판도시 버스쉘터 설치</t>
    <phoneticPr fontId="1" type="noConversion"/>
  </si>
  <si>
    <t>출판도시 버스쉘터 통신 공사</t>
    <phoneticPr fontId="1" type="noConversion"/>
  </si>
  <si>
    <t>출판도시 버스쉘터 전기 공사</t>
    <phoneticPr fontId="1" type="noConversion"/>
  </si>
  <si>
    <t>출판도시 버스쉘터 포장 공사</t>
    <phoneticPr fontId="1" type="noConversion"/>
  </si>
  <si>
    <t>동북부지역특화작목 연구 개발시설 설치 조성</t>
    <phoneticPr fontId="1" type="noConversion"/>
  </si>
  <si>
    <t xml:space="preserve">ICT/스마트팜 시범포 조성 </t>
    <phoneticPr fontId="1" type="noConversion"/>
  </si>
  <si>
    <t>과학영농 실증시범포 조성</t>
    <phoneticPr fontId="1" type="noConversion"/>
  </si>
  <si>
    <t>4식</t>
    <phoneticPr fontId="1" type="noConversion"/>
  </si>
  <si>
    <t>내포리체육공원 화장실 보수공사</t>
    <phoneticPr fontId="1" type="noConversion"/>
  </si>
  <si>
    <t>공공체육시설 수도설비 보수공사</t>
    <phoneticPr fontId="1" type="noConversion"/>
  </si>
  <si>
    <t xml:space="preserve">공공체육시설 보안용 CCTV 설치공사 </t>
    <phoneticPr fontId="1" type="noConversion"/>
  </si>
  <si>
    <t>공공체육시설 휀스시설 보수공사</t>
    <phoneticPr fontId="1" type="noConversion"/>
  </si>
  <si>
    <t>파주스타디움 실내 도색</t>
    <phoneticPr fontId="1" type="noConversion"/>
  </si>
  <si>
    <t>월롱체육공원(테니스장) 조명등 교체공사</t>
    <phoneticPr fontId="1" type="noConversion"/>
  </si>
  <si>
    <t>파주스타디움 보안용 CCTV 시스템 정비</t>
    <phoneticPr fontId="1" type="noConversion"/>
  </si>
  <si>
    <t>파주스타디움 육상트랙시설정비공사</t>
    <phoneticPr fontId="1" type="noConversion"/>
  </si>
  <si>
    <t>파평체육공원 시설정비공사</t>
    <phoneticPr fontId="1" type="noConversion"/>
  </si>
  <si>
    <t>광탄테니스장시설정비공사</t>
    <phoneticPr fontId="1" type="noConversion"/>
  </si>
  <si>
    <t>금호정 부지정비공사</t>
    <phoneticPr fontId="1" type="noConversion"/>
  </si>
  <si>
    <t>소규모야외체육시설보수공사</t>
    <phoneticPr fontId="1" type="noConversion"/>
  </si>
  <si>
    <t>금촌체육공원 인조잔디교체공사</t>
    <phoneticPr fontId="1" type="noConversion"/>
  </si>
  <si>
    <t>체육공원바닥제교체공사</t>
    <phoneticPr fontId="1" type="noConversion"/>
  </si>
  <si>
    <t>금촌체육공원 축구장 부대시설 조성 건축공사</t>
    <phoneticPr fontId="1" type="noConversion"/>
  </si>
  <si>
    <t>199㎡, 지상2층</t>
    <phoneticPr fontId="1" type="noConversion"/>
  </si>
  <si>
    <t>금촌체육공원 축구장 부대시설 조성 전기공사</t>
    <phoneticPr fontId="1" type="noConversion"/>
  </si>
  <si>
    <t>월롱체육공원 부대시설 조성 전기공사</t>
    <phoneticPr fontId="1" type="noConversion"/>
  </si>
  <si>
    <t>402㎡, 지상2층</t>
    <phoneticPr fontId="1" type="noConversion"/>
  </si>
  <si>
    <t>운정다목적실내체육관 수영장공사(타일, 천정)</t>
    <phoneticPr fontId="1" type="noConversion"/>
  </si>
  <si>
    <t>25m*6, 18m*4</t>
    <phoneticPr fontId="1" type="noConversion"/>
  </si>
  <si>
    <t>상수도과</t>
    <phoneticPr fontId="1" type="noConversion"/>
  </si>
  <si>
    <t>농어촌생활용수개발사업</t>
    <phoneticPr fontId="1" type="noConversion"/>
  </si>
  <si>
    <t>L=2.4㎞</t>
    <phoneticPr fontId="1" type="noConversion"/>
  </si>
  <si>
    <t>상수도5단계 확장사업</t>
    <phoneticPr fontId="1" type="noConversion"/>
  </si>
  <si>
    <t>L=14.3㎞,배수지2,가압장2</t>
    <phoneticPr fontId="1" type="noConversion"/>
  </si>
  <si>
    <t>2018년 소화전 설치공사</t>
    <phoneticPr fontId="1" type="noConversion"/>
  </si>
  <si>
    <t>70개소</t>
    <phoneticPr fontId="1" type="noConversion"/>
  </si>
  <si>
    <t>약수터시설 정비공사</t>
    <phoneticPr fontId="1" type="noConversion"/>
  </si>
  <si>
    <t>10개소</t>
    <phoneticPr fontId="1" type="noConversion"/>
  </si>
  <si>
    <t>당동리 상수도공사</t>
    <phoneticPr fontId="1" type="noConversion"/>
  </si>
  <si>
    <t>L=1.5㎞</t>
    <phoneticPr fontId="1" type="noConversion"/>
  </si>
  <si>
    <t>금산리 상수도공사</t>
    <phoneticPr fontId="1" type="noConversion"/>
  </si>
  <si>
    <t>L=1.77㎞</t>
    <phoneticPr fontId="1" type="noConversion"/>
  </si>
  <si>
    <t>능산리 상수도공사</t>
    <phoneticPr fontId="1" type="noConversion"/>
  </si>
  <si>
    <t>L=1.52㎞</t>
    <phoneticPr fontId="1" type="noConversion"/>
  </si>
  <si>
    <t>상지석동 상수도공사</t>
    <phoneticPr fontId="1" type="noConversion"/>
  </si>
  <si>
    <t>L=2.27㎞</t>
    <phoneticPr fontId="1" type="noConversion"/>
  </si>
  <si>
    <t>야당동 상수도공사</t>
    <phoneticPr fontId="1" type="noConversion"/>
  </si>
  <si>
    <t>L=1.94㎞</t>
    <phoneticPr fontId="1" type="noConversion"/>
  </si>
  <si>
    <t xml:space="preserve">파주개성인삼 및 장단콩축제 상수도 설치공사 </t>
    <phoneticPr fontId="1" type="noConversion"/>
  </si>
  <si>
    <t>L=1.35㎞</t>
    <phoneticPr fontId="1" type="noConversion"/>
  </si>
  <si>
    <t>파평면</t>
    <phoneticPr fontId="1" type="noConversion"/>
  </si>
  <si>
    <t>석축 L=50, H=1.5~2.0m</t>
    <phoneticPr fontId="1" type="noConversion"/>
  </si>
  <si>
    <t>아스콘 포장 L=165m, B=3~5m</t>
    <phoneticPr fontId="1" type="noConversion"/>
  </si>
  <si>
    <t>아스콘 포장 L=220m, B=3.0m</t>
    <phoneticPr fontId="1" type="noConversion"/>
  </si>
  <si>
    <t>주민불편 개선공사</t>
    <phoneticPr fontId="1" type="noConversion"/>
  </si>
  <si>
    <t>-</t>
    <phoneticPr fontId="1" type="noConversion"/>
  </si>
  <si>
    <t>하수도과</t>
    <phoneticPr fontId="1" type="noConversion"/>
  </si>
  <si>
    <t>하수도 준설공사(금촌권역)</t>
    <phoneticPr fontId="1" type="noConversion"/>
  </si>
  <si>
    <t>하수도 준설공사(교하권역)</t>
    <phoneticPr fontId="1" type="noConversion"/>
  </si>
  <si>
    <t>하수도 준설공사(문산권역)</t>
    <phoneticPr fontId="1" type="noConversion"/>
  </si>
  <si>
    <t>하수도 준설공사(법원권역)</t>
    <phoneticPr fontId="1" type="noConversion"/>
  </si>
  <si>
    <t>하수도 유지보수공사(금촌권역)</t>
    <phoneticPr fontId="1" type="noConversion"/>
  </si>
  <si>
    <t>하수도 유지보수공사(교하권역)</t>
    <phoneticPr fontId="1" type="noConversion"/>
  </si>
  <si>
    <t>하수도 유지보수공사(문산권역)</t>
    <phoneticPr fontId="1" type="noConversion"/>
  </si>
  <si>
    <t>하수도 유지보수공사(법원권역)</t>
    <phoneticPr fontId="1" type="noConversion"/>
  </si>
  <si>
    <t>하수도 유지보수공사(조리권역)</t>
    <phoneticPr fontId="1" type="noConversion"/>
  </si>
  <si>
    <t>하수도 유지보수공사(파주권역)</t>
    <phoneticPr fontId="1" type="noConversion"/>
  </si>
  <si>
    <t>하수도 맨홀보수공사</t>
    <phoneticPr fontId="1" type="noConversion"/>
  </si>
  <si>
    <t>맨홀펌프장 유지보수(남부권)</t>
    <phoneticPr fontId="1" type="noConversion"/>
  </si>
  <si>
    <t>맨홀펌프장 유지보수(중부권)</t>
    <phoneticPr fontId="1" type="noConversion"/>
  </si>
  <si>
    <t>맨홀펌프장 유지보수(북부권)</t>
    <phoneticPr fontId="1" type="noConversion"/>
  </si>
  <si>
    <t>신산3리 인도 및 배수로 정비공사</t>
    <phoneticPr fontId="1" type="noConversion"/>
  </si>
  <si>
    <t>갈현1리 우수관로 확장공사</t>
    <phoneticPr fontId="1" type="noConversion"/>
  </si>
  <si>
    <t>상지석동 하수관 개선공사</t>
    <phoneticPr fontId="1" type="noConversion"/>
  </si>
  <si>
    <t>통일동산 출판단지중계펌프장 자동부하개폐기 교체공사</t>
    <phoneticPr fontId="1" type="noConversion"/>
  </si>
  <si>
    <t>임진리 소규모하수처리시설 시설개선공사</t>
    <phoneticPr fontId="1" type="noConversion"/>
  </si>
  <si>
    <t>문산, 광탄,법원공공하수처리시설 질산화유도제 약품투입설비 전기공사</t>
    <phoneticPr fontId="1" type="noConversion"/>
  </si>
  <si>
    <t>법원공공하수처리시설 질산화유도제 약품투입설비 기계공사</t>
    <phoneticPr fontId="1" type="noConversion"/>
  </si>
  <si>
    <t>문산증설 탈수기 펌프 및 배관 개선공사</t>
    <phoneticPr fontId="1" type="noConversion"/>
  </si>
  <si>
    <t>운정 농축기 대수선공사</t>
    <phoneticPr fontId="1" type="noConversion"/>
  </si>
  <si>
    <t>문산증설 유입유량분배조펌프 개선공사</t>
    <phoneticPr fontId="1" type="noConversion"/>
  </si>
  <si>
    <t>2대</t>
    <phoneticPr fontId="1" type="noConversion"/>
  </si>
  <si>
    <t>운정 밀폐 및 포집설비 설치공사</t>
    <phoneticPr fontId="1" type="noConversion"/>
  </si>
  <si>
    <t>탄현 맨홀펌프장 #4 펌프개선공사</t>
    <phoneticPr fontId="1" type="noConversion"/>
  </si>
  <si>
    <t>통일동산 수질계측기기 개선공사</t>
    <phoneticPr fontId="1" type="noConversion"/>
  </si>
  <si>
    <t>금촌1동</t>
    <phoneticPr fontId="1" type="noConversion"/>
  </si>
  <si>
    <t>청사 2층 체력단련실 내 샤워장 분리공사</t>
    <phoneticPr fontId="1" type="noConversion"/>
  </si>
  <si>
    <t>청사 배관 교체 공사</t>
    <phoneticPr fontId="1" type="noConversion"/>
  </si>
  <si>
    <t>※ 2018년 발주계획 [공사]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</si>
</sst>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m&quot;월&quot;\ dd&quot;일&quot;"/>
    <numFmt numFmtId="177" formatCode="0_ "/>
  </numFmts>
  <fonts count="2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HCI Poppy"/>
      <family val="2"/>
    </font>
    <font>
      <sz val="11"/>
      <name val="돋움"/>
      <family val="3"/>
      <charset val="129"/>
    </font>
    <font>
      <sz val="10"/>
      <color indexed="8"/>
      <name val="Tahoma"/>
      <family val="2"/>
    </font>
    <font>
      <sz val="10"/>
      <color indexed="8"/>
      <name val="맑은 고딕"/>
      <family val="3"/>
      <charset val="129"/>
    </font>
    <font>
      <sz val="10"/>
      <color rgb="FF444444"/>
      <name val="맑은 고딕"/>
      <family val="3"/>
      <charset val="129"/>
      <scheme val="minor"/>
    </font>
    <font>
      <b/>
      <sz val="10"/>
      <color rgb="FF444444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2" fillId="2" borderId="0"/>
    <xf numFmtId="0" fontId="4" fillId="2" borderId="0"/>
    <xf numFmtId="0" fontId="4" fillId="2" borderId="0"/>
    <xf numFmtId="0" fontId="15" fillId="0" borderId="0">
      <alignment vertical="center"/>
    </xf>
    <xf numFmtId="0" fontId="16" fillId="0" borderId="0"/>
  </cellStyleXfs>
  <cellXfs count="8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1" fontId="11" fillId="0" borderId="0" xfId="1" applyFont="1" applyAlignment="1">
      <alignment vertical="center"/>
    </xf>
    <xf numFmtId="0" fontId="10" fillId="3" borderId="0" xfId="5" applyFont="1" applyFill="1" applyBorder="1" applyAlignment="1">
      <alignment horizontal="center"/>
    </xf>
    <xf numFmtId="0" fontId="10" fillId="3" borderId="0" xfId="3" applyFont="1" applyFill="1" applyBorder="1" applyAlignment="1">
      <alignment horizontal="center"/>
    </xf>
    <xf numFmtId="41" fontId="10" fillId="3" borderId="0" xfId="1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2" applyFont="1" applyBorder="1" applyAlignment="1">
      <alignment horizontal="center"/>
    </xf>
    <xf numFmtId="41" fontId="12" fillId="0" borderId="0" xfId="1" applyFont="1" applyBorder="1" applyAlignment="1">
      <alignment horizontal="center"/>
    </xf>
    <xf numFmtId="41" fontId="11" fillId="0" borderId="0" xfId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2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 wrapText="1"/>
    </xf>
    <xf numFmtId="0" fontId="12" fillId="4" borderId="0" xfId="2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41" fontId="11" fillId="4" borderId="0" xfId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41" fontId="12" fillId="0" borderId="0" xfId="1" applyFont="1" applyBorder="1" applyAlignment="1">
      <alignment horizontal="center" wrapText="1"/>
    </xf>
    <xf numFmtId="41" fontId="11" fillId="0" borderId="0" xfId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2" applyFont="1" applyBorder="1" applyAlignment="1">
      <alignment horizontal="center" shrinkToFit="1"/>
    </xf>
    <xf numFmtId="41" fontId="12" fillId="0" borderId="0" xfId="1" applyFont="1" applyBorder="1" applyAlignment="1">
      <alignment horizontal="center" shrinkToFit="1"/>
    </xf>
    <xf numFmtId="41" fontId="11" fillId="0" borderId="0" xfId="1" applyFont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2" applyFont="1" applyAlignment="1">
      <alignment horizontal="center"/>
    </xf>
    <xf numFmtId="41" fontId="12" fillId="0" borderId="0" xfId="1" applyFont="1" applyAlignment="1">
      <alignment horizontal="center"/>
    </xf>
    <xf numFmtId="0" fontId="12" fillId="0" borderId="0" xfId="2" applyFont="1" applyAlignment="1">
      <alignment horizontal="center" shrinkToFit="1"/>
    </xf>
    <xf numFmtId="41" fontId="12" fillId="0" borderId="0" xfId="1" applyFont="1" applyFill="1" applyAlignment="1">
      <alignment horizontal="center"/>
    </xf>
    <xf numFmtId="41" fontId="11" fillId="0" borderId="0" xfId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14" fontId="12" fillId="0" borderId="0" xfId="2" applyNumberFormat="1" applyFont="1" applyAlignment="1">
      <alignment horizontal="center"/>
    </xf>
    <xf numFmtId="0" fontId="17" fillId="0" borderId="0" xfId="6" applyFont="1" applyAlignment="1">
      <alignment horizontal="center" vertical="center"/>
    </xf>
    <xf numFmtId="0" fontId="17" fillId="0" borderId="0" xfId="7" applyFont="1" applyAlignment="1">
      <alignment horizontal="center"/>
    </xf>
    <xf numFmtId="41" fontId="17" fillId="0" borderId="0" xfId="1" applyFont="1" applyFill="1" applyAlignment="1">
      <alignment horizontal="center" vertical="center"/>
    </xf>
    <xf numFmtId="41" fontId="11" fillId="0" borderId="0" xfId="1" applyFont="1" applyFill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2" applyFont="1" applyFill="1" applyAlignment="1">
      <alignment horizontal="center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 wrapText="1"/>
    </xf>
    <xf numFmtId="41" fontId="12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41" fontId="12" fillId="0" borderId="0" xfId="1" applyFont="1" applyAlignment="1">
      <alignment horizontal="center" shrinkToFit="1"/>
    </xf>
    <xf numFmtId="41" fontId="12" fillId="0" borderId="0" xfId="1" applyFont="1" applyAlignment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12" fillId="0" borderId="0" xfId="2" applyFont="1" applyFill="1" applyAlignment="1">
      <alignment horizontal="center" shrinkToFit="1"/>
    </xf>
    <xf numFmtId="41" fontId="12" fillId="0" borderId="0" xfId="1" applyFont="1" applyFill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2" applyFont="1" applyAlignment="1">
      <alignment horizontal="center" wrapText="1"/>
    </xf>
    <xf numFmtId="3" fontId="11" fillId="0" borderId="0" xfId="0" applyNumberFormat="1" applyFont="1" applyAlignment="1">
      <alignment horizontal="center" vertical="center"/>
    </xf>
    <xf numFmtId="3" fontId="12" fillId="0" borderId="0" xfId="2" applyNumberFormat="1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14" fontId="12" fillId="0" borderId="0" xfId="0" applyNumberFormat="1" applyFont="1" applyFill="1" applyAlignment="1">
      <alignment horizontal="center" vertical="center"/>
    </xf>
    <xf numFmtId="41" fontId="12" fillId="0" borderId="0" xfId="1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177" fontId="12" fillId="0" borderId="0" xfId="2" applyNumberFormat="1" applyFont="1" applyFill="1" applyAlignment="1">
      <alignment horizontal="center" vertical="center" shrinkToFit="1"/>
    </xf>
    <xf numFmtId="0" fontId="11" fillId="0" borderId="0" xfId="0" applyFont="1" applyFill="1" applyAlignment="1">
      <alignment horizontal="center" vertical="center" shrinkToFit="1"/>
    </xf>
    <xf numFmtId="0" fontId="10" fillId="3" borderId="0" xfId="5" applyFont="1" applyFill="1" applyAlignment="1">
      <alignment horizontal="center"/>
    </xf>
    <xf numFmtId="0" fontId="10" fillId="3" borderId="0" xfId="3" applyFont="1" applyFill="1" applyAlignment="1">
      <alignment horizontal="center"/>
    </xf>
    <xf numFmtId="41" fontId="10" fillId="3" borderId="0" xfId="1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2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/>
    </xf>
    <xf numFmtId="14" fontId="12" fillId="0" borderId="0" xfId="2" applyNumberFormat="1" applyFont="1" applyBorder="1" applyAlignment="1">
      <alignment horizontal="center"/>
    </xf>
    <xf numFmtId="14" fontId="11" fillId="0" borderId="0" xfId="0" applyNumberFormat="1" applyFont="1" applyBorder="1" applyAlignment="1">
      <alignment horizontal="center" vertical="center"/>
    </xf>
    <xf numFmtId="41" fontId="11" fillId="0" borderId="0" xfId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8">
    <cellStyle name="headerStyle" xfId="3"/>
    <cellStyle name="headerStyle 2" xfId="4"/>
    <cellStyle name="headerStyle 3" xfId="5"/>
    <cellStyle name="쉼표 [0]" xfId="1" builtinId="6"/>
    <cellStyle name="표준" xfId="0" builtinId="0"/>
    <cellStyle name="표준 4" xfId="2"/>
    <cellStyle name="표준 4_용역" xfId="7"/>
    <cellStyle name="표준_용역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372"/>
  <sheetViews>
    <sheetView topLeftCell="A349" workbookViewId="0">
      <selection activeCell="A153" sqref="A153"/>
    </sheetView>
  </sheetViews>
  <sheetFormatPr defaultRowHeight="16.5"/>
  <cols>
    <col min="1" max="1" width="17.375" style="10" customWidth="1"/>
    <col min="2" max="2" width="10.5" style="10" customWidth="1"/>
    <col min="3" max="3" width="42.375" style="10" customWidth="1"/>
    <col min="4" max="4" width="26.625" style="10" customWidth="1"/>
    <col min="5" max="5" width="12.875" style="13" bestFit="1" customWidth="1"/>
    <col min="6" max="16384" width="9" style="1"/>
  </cols>
  <sheetData>
    <row r="1" spans="1:5" ht="28.5" customHeight="1">
      <c r="A1" s="85" t="s">
        <v>827</v>
      </c>
      <c r="B1" s="86"/>
      <c r="C1" s="86"/>
      <c r="D1" s="86"/>
      <c r="E1" s="86"/>
    </row>
    <row r="3" spans="1:5">
      <c r="A3" s="7" t="s">
        <v>0</v>
      </c>
      <c r="B3" s="7" t="s">
        <v>9</v>
      </c>
      <c r="C3" s="8" t="s">
        <v>193</v>
      </c>
      <c r="D3" s="7" t="s">
        <v>1</v>
      </c>
      <c r="E3" s="9" t="s">
        <v>2</v>
      </c>
    </row>
    <row r="4" spans="1:5">
      <c r="A4" s="10" t="s">
        <v>340</v>
      </c>
      <c r="B4" s="11" t="s">
        <v>249</v>
      </c>
      <c r="C4" s="11" t="s">
        <v>341</v>
      </c>
      <c r="D4" s="11" t="s">
        <v>342</v>
      </c>
      <c r="E4" s="12">
        <v>4000000</v>
      </c>
    </row>
    <row r="5" spans="1:5">
      <c r="A5" s="10" t="s">
        <v>340</v>
      </c>
      <c r="B5" s="11" t="s">
        <v>207</v>
      </c>
      <c r="C5" s="10" t="s">
        <v>343</v>
      </c>
      <c r="D5" s="10" t="s">
        <v>344</v>
      </c>
      <c r="E5" s="13">
        <v>5000000</v>
      </c>
    </row>
    <row r="6" spans="1:5">
      <c r="A6" s="34" t="s">
        <v>528</v>
      </c>
      <c r="B6" s="54" t="s">
        <v>500</v>
      </c>
      <c r="C6" s="34" t="s">
        <v>558</v>
      </c>
      <c r="D6" s="34" t="s">
        <v>559</v>
      </c>
      <c r="E6" s="39">
        <v>20000000</v>
      </c>
    </row>
    <row r="7" spans="1:5">
      <c r="A7" s="34" t="s">
        <v>528</v>
      </c>
      <c r="B7" s="54" t="s">
        <v>463</v>
      </c>
      <c r="C7" s="35" t="s">
        <v>529</v>
      </c>
      <c r="D7" s="35" t="s">
        <v>530</v>
      </c>
      <c r="E7" s="36">
        <v>45000000</v>
      </c>
    </row>
    <row r="8" spans="1:5">
      <c r="A8" s="34" t="s">
        <v>528</v>
      </c>
      <c r="B8" s="54" t="s">
        <v>463</v>
      </c>
      <c r="C8" s="34" t="s">
        <v>531</v>
      </c>
      <c r="D8" s="34" t="s">
        <v>532</v>
      </c>
      <c r="E8" s="39">
        <v>70000000</v>
      </c>
    </row>
    <row r="9" spans="1:5">
      <c r="A9" s="34" t="s">
        <v>528</v>
      </c>
      <c r="B9" s="47" t="s">
        <v>463</v>
      </c>
      <c r="C9" s="34" t="s">
        <v>543</v>
      </c>
      <c r="D9" s="34" t="s">
        <v>544</v>
      </c>
      <c r="E9" s="39">
        <v>100000000</v>
      </c>
    </row>
    <row r="10" spans="1:5">
      <c r="A10" s="34" t="s">
        <v>528</v>
      </c>
      <c r="B10" s="54" t="s">
        <v>463</v>
      </c>
      <c r="C10" s="35" t="s">
        <v>548</v>
      </c>
      <c r="D10" s="35" t="s">
        <v>549</v>
      </c>
      <c r="E10" s="36">
        <v>6000000</v>
      </c>
    </row>
    <row r="11" spans="1:5">
      <c r="A11" s="34" t="s">
        <v>528</v>
      </c>
      <c r="B11" s="54" t="s">
        <v>463</v>
      </c>
      <c r="C11" s="34" t="s">
        <v>550</v>
      </c>
      <c r="D11" s="35" t="s">
        <v>551</v>
      </c>
      <c r="E11" s="39">
        <v>12000000</v>
      </c>
    </row>
    <row r="12" spans="1:5">
      <c r="A12" s="34" t="s">
        <v>528</v>
      </c>
      <c r="B12" s="54" t="s">
        <v>463</v>
      </c>
      <c r="C12" s="34" t="s">
        <v>552</v>
      </c>
      <c r="D12" s="35" t="s">
        <v>553</v>
      </c>
      <c r="E12" s="39">
        <v>40000000</v>
      </c>
    </row>
    <row r="13" spans="1:5">
      <c r="A13" s="34" t="s">
        <v>528</v>
      </c>
      <c r="B13" s="54" t="s">
        <v>533</v>
      </c>
      <c r="C13" s="35" t="s">
        <v>534</v>
      </c>
      <c r="D13" s="35" t="s">
        <v>535</v>
      </c>
      <c r="E13" s="36">
        <v>11000000</v>
      </c>
    </row>
    <row r="14" spans="1:5">
      <c r="A14" s="34" t="s">
        <v>528</v>
      </c>
      <c r="B14" s="54" t="s">
        <v>533</v>
      </c>
      <c r="C14" s="34" t="s">
        <v>554</v>
      </c>
      <c r="D14" s="34" t="s">
        <v>555</v>
      </c>
      <c r="E14" s="39">
        <v>40000000</v>
      </c>
    </row>
    <row r="15" spans="1:5">
      <c r="A15" s="34" t="s">
        <v>528</v>
      </c>
      <c r="B15" s="54" t="s">
        <v>484</v>
      </c>
      <c r="C15" s="34" t="s">
        <v>536</v>
      </c>
      <c r="D15" s="34" t="s">
        <v>537</v>
      </c>
      <c r="E15" s="39">
        <v>350000000</v>
      </c>
    </row>
    <row r="16" spans="1:5">
      <c r="A16" s="34" t="s">
        <v>528</v>
      </c>
      <c r="B16" s="54" t="s">
        <v>484</v>
      </c>
      <c r="C16" s="34" t="s">
        <v>556</v>
      </c>
      <c r="D16" s="34" t="s">
        <v>557</v>
      </c>
      <c r="E16" s="39">
        <v>8000000</v>
      </c>
    </row>
    <row r="17" spans="1:5">
      <c r="A17" s="34" t="s">
        <v>528</v>
      </c>
      <c r="B17" s="47" t="s">
        <v>538</v>
      </c>
      <c r="C17" s="34" t="s">
        <v>539</v>
      </c>
      <c r="D17" s="34" t="s">
        <v>540</v>
      </c>
      <c r="E17" s="39">
        <v>170000000</v>
      </c>
    </row>
    <row r="18" spans="1:5">
      <c r="A18" s="34" t="s">
        <v>528</v>
      </c>
      <c r="B18" s="47" t="s">
        <v>538</v>
      </c>
      <c r="C18" s="34" t="s">
        <v>541</v>
      </c>
      <c r="D18" s="34" t="s">
        <v>542</v>
      </c>
      <c r="E18" s="39">
        <v>265000000</v>
      </c>
    </row>
    <row r="19" spans="1:5">
      <c r="A19" s="34" t="s">
        <v>528</v>
      </c>
      <c r="B19" s="47" t="s">
        <v>545</v>
      </c>
      <c r="C19" s="34" t="s">
        <v>546</v>
      </c>
      <c r="D19" s="34" t="s">
        <v>547</v>
      </c>
      <c r="E19" s="39">
        <v>13000000</v>
      </c>
    </row>
    <row r="20" spans="1:5">
      <c r="A20" s="34" t="s">
        <v>654</v>
      </c>
      <c r="B20" s="35" t="s">
        <v>680</v>
      </c>
      <c r="C20" s="34" t="s">
        <v>673</v>
      </c>
      <c r="D20" s="34" t="s">
        <v>674</v>
      </c>
      <c r="E20" s="39">
        <f>48500000*3+4750000*9</f>
        <v>188250000</v>
      </c>
    </row>
    <row r="21" spans="1:5">
      <c r="A21" s="34" t="s">
        <v>654</v>
      </c>
      <c r="B21" s="35" t="s">
        <v>463</v>
      </c>
      <c r="C21" s="34" t="s">
        <v>655</v>
      </c>
      <c r="D21" s="34"/>
      <c r="E21" s="39">
        <v>2160000</v>
      </c>
    </row>
    <row r="22" spans="1:5">
      <c r="A22" s="34" t="s">
        <v>654</v>
      </c>
      <c r="B22" s="35" t="s">
        <v>463</v>
      </c>
      <c r="C22" s="34" t="s">
        <v>656</v>
      </c>
      <c r="D22" s="34"/>
      <c r="E22" s="39">
        <v>1200000</v>
      </c>
    </row>
    <row r="23" spans="1:5">
      <c r="A23" s="34" t="s">
        <v>654</v>
      </c>
      <c r="B23" s="35" t="s">
        <v>463</v>
      </c>
      <c r="C23" s="35" t="s">
        <v>657</v>
      </c>
      <c r="D23" s="35" t="s">
        <v>658</v>
      </c>
      <c r="E23" s="36">
        <v>10080000</v>
      </c>
    </row>
    <row r="24" spans="1:5">
      <c r="A24" s="34" t="s">
        <v>654</v>
      </c>
      <c r="B24" s="35" t="s">
        <v>463</v>
      </c>
      <c r="C24" s="34" t="s">
        <v>659</v>
      </c>
      <c r="D24" s="34"/>
      <c r="E24" s="39">
        <v>1200000</v>
      </c>
    </row>
    <row r="25" spans="1:5">
      <c r="A25" s="34" t="s">
        <v>654</v>
      </c>
      <c r="B25" s="35" t="s">
        <v>463</v>
      </c>
      <c r="C25" s="34" t="s">
        <v>660</v>
      </c>
      <c r="D25" s="34" t="s">
        <v>661</v>
      </c>
      <c r="E25" s="39">
        <v>10000000</v>
      </c>
    </row>
    <row r="26" spans="1:5">
      <c r="A26" s="34" t="s">
        <v>654</v>
      </c>
      <c r="B26" s="35" t="s">
        <v>463</v>
      </c>
      <c r="C26" s="34" t="s">
        <v>662</v>
      </c>
      <c r="D26" s="34" t="s">
        <v>663</v>
      </c>
      <c r="E26" s="39">
        <v>18000000</v>
      </c>
    </row>
    <row r="27" spans="1:5">
      <c r="A27" s="34" t="s">
        <v>654</v>
      </c>
      <c r="B27" s="35" t="s">
        <v>463</v>
      </c>
      <c r="C27" s="34" t="s">
        <v>664</v>
      </c>
      <c r="D27" s="34" t="s">
        <v>665</v>
      </c>
      <c r="E27" s="39">
        <v>21000000</v>
      </c>
    </row>
    <row r="28" spans="1:5">
      <c r="A28" s="34" t="s">
        <v>654</v>
      </c>
      <c r="B28" s="35" t="s">
        <v>463</v>
      </c>
      <c r="C28" s="34" t="s">
        <v>666</v>
      </c>
      <c r="D28" s="34" t="s">
        <v>667</v>
      </c>
      <c r="E28" s="39">
        <v>598000000</v>
      </c>
    </row>
    <row r="29" spans="1:5">
      <c r="A29" s="34" t="s">
        <v>654</v>
      </c>
      <c r="B29" s="35" t="s">
        <v>463</v>
      </c>
      <c r="C29" s="34" t="s">
        <v>668</v>
      </c>
      <c r="D29" s="34" t="s">
        <v>669</v>
      </c>
      <c r="E29" s="39">
        <v>18000000</v>
      </c>
    </row>
    <row r="30" spans="1:5">
      <c r="A30" s="34" t="s">
        <v>654</v>
      </c>
      <c r="B30" s="35" t="s">
        <v>463</v>
      </c>
      <c r="C30" s="34" t="s">
        <v>670</v>
      </c>
      <c r="D30" s="34" t="s">
        <v>671</v>
      </c>
      <c r="E30" s="39">
        <v>16750000</v>
      </c>
    </row>
    <row r="31" spans="1:5">
      <c r="A31" s="34" t="s">
        <v>654</v>
      </c>
      <c r="B31" s="35" t="s">
        <v>533</v>
      </c>
      <c r="C31" s="34" t="s">
        <v>672</v>
      </c>
      <c r="D31" s="34" t="s">
        <v>671</v>
      </c>
      <c r="E31" s="39">
        <v>23450000</v>
      </c>
    </row>
    <row r="32" spans="1:5">
      <c r="A32" s="34" t="s">
        <v>654</v>
      </c>
      <c r="B32" s="35" t="s">
        <v>533</v>
      </c>
      <c r="C32" s="34" t="s">
        <v>673</v>
      </c>
      <c r="D32" s="34" t="s">
        <v>674</v>
      </c>
      <c r="E32" s="39">
        <f>4750000*11+48500000</f>
        <v>100750000</v>
      </c>
    </row>
    <row r="33" spans="1:5">
      <c r="A33" s="34" t="s">
        <v>654</v>
      </c>
      <c r="B33" s="34" t="s">
        <v>484</v>
      </c>
      <c r="C33" s="34" t="s">
        <v>675</v>
      </c>
      <c r="D33" s="34" t="s">
        <v>676</v>
      </c>
      <c r="E33" s="39">
        <v>70000000</v>
      </c>
    </row>
    <row r="34" spans="1:5">
      <c r="A34" s="34" t="s">
        <v>654</v>
      </c>
      <c r="B34" s="35" t="s">
        <v>484</v>
      </c>
      <c r="C34" s="34" t="s">
        <v>677</v>
      </c>
      <c r="D34" s="34"/>
      <c r="E34" s="39">
        <v>20000000</v>
      </c>
    </row>
    <row r="35" spans="1:5">
      <c r="A35" s="34" t="s">
        <v>654</v>
      </c>
      <c r="B35" s="34" t="s">
        <v>590</v>
      </c>
      <c r="C35" s="34" t="s">
        <v>678</v>
      </c>
      <c r="D35" s="34" t="s">
        <v>679</v>
      </c>
      <c r="E35" s="39">
        <v>80000000</v>
      </c>
    </row>
    <row r="36" spans="1:5">
      <c r="A36" s="10" t="s">
        <v>252</v>
      </c>
      <c r="B36" s="11" t="s">
        <v>249</v>
      </c>
      <c r="C36" s="27" t="s">
        <v>253</v>
      </c>
      <c r="D36" s="10" t="s">
        <v>254</v>
      </c>
      <c r="E36" s="13">
        <v>7500000</v>
      </c>
    </row>
    <row r="37" spans="1:5">
      <c r="A37" s="10" t="s">
        <v>252</v>
      </c>
      <c r="B37" s="11" t="s">
        <v>249</v>
      </c>
      <c r="C37" s="28" t="s">
        <v>255</v>
      </c>
      <c r="D37" s="15" t="s">
        <v>37</v>
      </c>
      <c r="E37" s="12">
        <v>10000000</v>
      </c>
    </row>
    <row r="38" spans="1:5">
      <c r="A38" s="10" t="s">
        <v>266</v>
      </c>
      <c r="B38" s="11" t="s">
        <v>217</v>
      </c>
      <c r="C38" s="30" t="s">
        <v>267</v>
      </c>
      <c r="D38" s="11" t="s">
        <v>268</v>
      </c>
      <c r="E38" s="12">
        <v>22000000</v>
      </c>
    </row>
    <row r="39" spans="1:5">
      <c r="A39" s="10" t="s">
        <v>252</v>
      </c>
      <c r="B39" s="15" t="s">
        <v>249</v>
      </c>
      <c r="C39" s="28" t="s">
        <v>274</v>
      </c>
      <c r="D39" s="15" t="s">
        <v>275</v>
      </c>
      <c r="E39" s="17">
        <v>217150000</v>
      </c>
    </row>
    <row r="40" spans="1:5">
      <c r="A40" s="10" t="s">
        <v>252</v>
      </c>
      <c r="B40" s="15" t="s">
        <v>249</v>
      </c>
      <c r="C40" s="27" t="s">
        <v>276</v>
      </c>
      <c r="D40" s="10" t="s">
        <v>277</v>
      </c>
      <c r="E40" s="13">
        <v>20000000</v>
      </c>
    </row>
    <row r="41" spans="1:5">
      <c r="A41" s="10" t="s">
        <v>252</v>
      </c>
      <c r="B41" s="15" t="s">
        <v>249</v>
      </c>
      <c r="C41" s="27" t="s">
        <v>278</v>
      </c>
      <c r="D41" s="10" t="s">
        <v>277</v>
      </c>
      <c r="E41" s="13">
        <v>8200000</v>
      </c>
    </row>
    <row r="42" spans="1:5">
      <c r="A42" s="10" t="s">
        <v>252</v>
      </c>
      <c r="B42" s="10" t="s">
        <v>256</v>
      </c>
      <c r="C42" s="29" t="s">
        <v>257</v>
      </c>
      <c r="D42" s="10" t="s">
        <v>258</v>
      </c>
      <c r="E42" s="13">
        <v>10000000</v>
      </c>
    </row>
    <row r="43" spans="1:5">
      <c r="A43" s="10" t="s">
        <v>252</v>
      </c>
      <c r="B43" s="10" t="s">
        <v>256</v>
      </c>
      <c r="C43" s="27" t="s">
        <v>260</v>
      </c>
      <c r="D43" s="10" t="s">
        <v>261</v>
      </c>
      <c r="E43" s="13">
        <v>20000000</v>
      </c>
    </row>
    <row r="44" spans="1:5">
      <c r="A44" s="10" t="s">
        <v>266</v>
      </c>
      <c r="B44" s="11" t="s">
        <v>214</v>
      </c>
      <c r="C44" s="27" t="s">
        <v>269</v>
      </c>
      <c r="D44" s="10" t="s">
        <v>270</v>
      </c>
      <c r="E44" s="13">
        <v>3000000</v>
      </c>
    </row>
    <row r="45" spans="1:5">
      <c r="A45" s="10" t="s">
        <v>252</v>
      </c>
      <c r="B45" s="11" t="s">
        <v>256</v>
      </c>
      <c r="C45" s="27" t="s">
        <v>271</v>
      </c>
      <c r="D45" s="10" t="s">
        <v>272</v>
      </c>
      <c r="E45" s="13">
        <v>8500000</v>
      </c>
    </row>
    <row r="46" spans="1:5">
      <c r="A46" s="10" t="s">
        <v>252</v>
      </c>
      <c r="B46" s="14" t="s">
        <v>256</v>
      </c>
      <c r="C46" s="27" t="s">
        <v>273</v>
      </c>
      <c r="D46" s="10" t="s">
        <v>272</v>
      </c>
      <c r="E46" s="13">
        <v>4000000</v>
      </c>
    </row>
    <row r="47" spans="1:5">
      <c r="A47" s="10" t="s">
        <v>252</v>
      </c>
      <c r="B47" s="10" t="s">
        <v>207</v>
      </c>
      <c r="C47" s="27" t="s">
        <v>259</v>
      </c>
      <c r="D47" s="10" t="s">
        <v>258</v>
      </c>
      <c r="E47" s="13">
        <v>10000000</v>
      </c>
    </row>
    <row r="48" spans="1:5">
      <c r="A48" s="10" t="s">
        <v>252</v>
      </c>
      <c r="B48" s="10" t="s">
        <v>207</v>
      </c>
      <c r="C48" s="27" t="s">
        <v>262</v>
      </c>
      <c r="D48" s="10" t="s">
        <v>261</v>
      </c>
      <c r="E48" s="13">
        <v>20000000</v>
      </c>
    </row>
    <row r="49" spans="1:5">
      <c r="A49" s="10" t="s">
        <v>252</v>
      </c>
      <c r="B49" s="10" t="s">
        <v>263</v>
      </c>
      <c r="C49" s="27" t="s">
        <v>264</v>
      </c>
      <c r="D49" s="10" t="s">
        <v>261</v>
      </c>
      <c r="E49" s="13">
        <v>20000000</v>
      </c>
    </row>
    <row r="50" spans="1:5">
      <c r="A50" s="10" t="s">
        <v>252</v>
      </c>
      <c r="B50" s="10" t="s">
        <v>177</v>
      </c>
      <c r="C50" s="27" t="s">
        <v>265</v>
      </c>
      <c r="D50" s="10" t="s">
        <v>231</v>
      </c>
      <c r="E50" s="13">
        <v>20000000</v>
      </c>
    </row>
    <row r="51" spans="1:5">
      <c r="A51" s="34" t="s">
        <v>560</v>
      </c>
      <c r="B51" s="34" t="s">
        <v>463</v>
      </c>
      <c r="C51" s="34" t="s">
        <v>561</v>
      </c>
      <c r="D51" s="34"/>
      <c r="E51" s="39">
        <v>200000000</v>
      </c>
    </row>
    <row r="52" spans="1:5">
      <c r="A52" s="34" t="s">
        <v>560</v>
      </c>
      <c r="B52" s="35" t="s">
        <v>533</v>
      </c>
      <c r="C52" s="34" t="s">
        <v>562</v>
      </c>
      <c r="D52" s="34"/>
      <c r="E52" s="39">
        <v>36000000</v>
      </c>
    </row>
    <row r="53" spans="1:5">
      <c r="A53" s="34" t="s">
        <v>560</v>
      </c>
      <c r="B53" s="35" t="s">
        <v>466</v>
      </c>
      <c r="C53" s="35" t="s">
        <v>563</v>
      </c>
      <c r="D53" s="35"/>
      <c r="E53" s="36">
        <v>20000000</v>
      </c>
    </row>
    <row r="54" spans="1:5">
      <c r="A54" s="34" t="s">
        <v>444</v>
      </c>
      <c r="B54" s="35" t="s">
        <v>249</v>
      </c>
      <c r="C54" s="35" t="s">
        <v>445</v>
      </c>
      <c r="D54" s="35" t="s">
        <v>261</v>
      </c>
      <c r="E54" s="36">
        <v>660000000</v>
      </c>
    </row>
    <row r="55" spans="1:5">
      <c r="A55" s="34" t="s">
        <v>444</v>
      </c>
      <c r="B55" s="35" t="s">
        <v>249</v>
      </c>
      <c r="C55" s="34" t="s">
        <v>446</v>
      </c>
      <c r="D55" s="35" t="s">
        <v>261</v>
      </c>
      <c r="E55" s="39">
        <v>93000000</v>
      </c>
    </row>
    <row r="56" spans="1:5">
      <c r="A56" s="34" t="s">
        <v>444</v>
      </c>
      <c r="B56" s="35" t="s">
        <v>249</v>
      </c>
      <c r="C56" s="34" t="s">
        <v>325</v>
      </c>
      <c r="D56" s="35" t="s">
        <v>261</v>
      </c>
      <c r="E56" s="39">
        <v>12000000</v>
      </c>
    </row>
    <row r="57" spans="1:5">
      <c r="A57" s="34" t="s">
        <v>444</v>
      </c>
      <c r="B57" s="35" t="s">
        <v>249</v>
      </c>
      <c r="C57" s="34" t="s">
        <v>447</v>
      </c>
      <c r="D57" s="35" t="s">
        <v>261</v>
      </c>
      <c r="E57" s="39">
        <v>15000000</v>
      </c>
    </row>
    <row r="58" spans="1:5">
      <c r="A58" s="34" t="s">
        <v>444</v>
      </c>
      <c r="B58" s="35" t="s">
        <v>207</v>
      </c>
      <c r="C58" s="34" t="s">
        <v>448</v>
      </c>
      <c r="D58" s="35" t="s">
        <v>261</v>
      </c>
      <c r="E58" s="39">
        <v>20000000</v>
      </c>
    </row>
    <row r="59" spans="1:5">
      <c r="A59" s="34" t="s">
        <v>568</v>
      </c>
      <c r="B59" s="35" t="s">
        <v>463</v>
      </c>
      <c r="C59" s="34" t="s">
        <v>569</v>
      </c>
      <c r="D59" s="54" t="s">
        <v>167</v>
      </c>
      <c r="E59" s="36">
        <v>15475000</v>
      </c>
    </row>
    <row r="60" spans="1:5">
      <c r="A60" s="10" t="s">
        <v>201</v>
      </c>
      <c r="B60" s="14" t="s">
        <v>205</v>
      </c>
      <c r="C60" s="10" t="s">
        <v>206</v>
      </c>
      <c r="D60" s="10" t="s">
        <v>200</v>
      </c>
      <c r="E60" s="13">
        <v>20000000</v>
      </c>
    </row>
    <row r="61" spans="1:5">
      <c r="A61" s="10" t="s">
        <v>3</v>
      </c>
      <c r="B61" s="11" t="s">
        <v>13</v>
      </c>
      <c r="C61" s="11" t="s">
        <v>194</v>
      </c>
      <c r="D61" s="11" t="s">
        <v>14</v>
      </c>
      <c r="E61" s="12">
        <v>16500000</v>
      </c>
    </row>
    <row r="62" spans="1:5">
      <c r="A62" s="10" t="s">
        <v>3</v>
      </c>
      <c r="B62" s="11" t="s">
        <v>13</v>
      </c>
      <c r="C62" s="11" t="s">
        <v>195</v>
      </c>
      <c r="D62" s="11" t="s">
        <v>14</v>
      </c>
      <c r="E62" s="12">
        <v>16500000</v>
      </c>
    </row>
    <row r="63" spans="1:5">
      <c r="A63" s="10" t="s">
        <v>3</v>
      </c>
      <c r="B63" s="11" t="s">
        <v>13</v>
      </c>
      <c r="C63" s="10" t="s">
        <v>196</v>
      </c>
      <c r="D63" s="10" t="s">
        <v>15</v>
      </c>
      <c r="E63" s="13">
        <v>11500000</v>
      </c>
    </row>
    <row r="64" spans="1:5">
      <c r="A64" s="10" t="s">
        <v>3</v>
      </c>
      <c r="B64" s="11" t="s">
        <v>4</v>
      </c>
      <c r="C64" s="10" t="s">
        <v>16</v>
      </c>
      <c r="D64" s="10" t="s">
        <v>197</v>
      </c>
      <c r="E64" s="13">
        <v>16000000</v>
      </c>
    </row>
    <row r="65" spans="1:5">
      <c r="A65" s="10" t="s">
        <v>3</v>
      </c>
      <c r="B65" s="14" t="s">
        <v>17</v>
      </c>
      <c r="C65" s="10" t="s">
        <v>18</v>
      </c>
      <c r="D65" s="10" t="s">
        <v>15</v>
      </c>
      <c r="E65" s="13">
        <v>74000000</v>
      </c>
    </row>
    <row r="66" spans="1:5">
      <c r="A66" s="10" t="s">
        <v>3</v>
      </c>
      <c r="B66" s="14" t="s">
        <v>17</v>
      </c>
      <c r="C66" s="10" t="s">
        <v>19</v>
      </c>
      <c r="D66" s="10" t="s">
        <v>14</v>
      </c>
      <c r="E66" s="13">
        <v>60000000</v>
      </c>
    </row>
    <row r="67" spans="1:5">
      <c r="A67" s="10" t="s">
        <v>3</v>
      </c>
      <c r="B67" s="14" t="s">
        <v>17</v>
      </c>
      <c r="C67" s="10" t="s">
        <v>198</v>
      </c>
      <c r="D67" s="10" t="s">
        <v>14</v>
      </c>
      <c r="E67" s="13">
        <v>60000000</v>
      </c>
    </row>
    <row r="68" spans="1:5">
      <c r="A68" s="10" t="s">
        <v>3</v>
      </c>
      <c r="B68" s="11" t="s">
        <v>17</v>
      </c>
      <c r="C68" s="10" t="s">
        <v>20</v>
      </c>
      <c r="D68" s="11" t="s">
        <v>21</v>
      </c>
      <c r="E68" s="13">
        <v>22000000</v>
      </c>
    </row>
    <row r="69" spans="1:5">
      <c r="A69" s="10" t="s">
        <v>201</v>
      </c>
      <c r="B69" s="14" t="s">
        <v>207</v>
      </c>
      <c r="C69" s="10" t="s">
        <v>208</v>
      </c>
      <c r="D69" s="10" t="s">
        <v>209</v>
      </c>
      <c r="E69" s="13">
        <v>300000000</v>
      </c>
    </row>
    <row r="70" spans="1:5">
      <c r="A70" s="10" t="s">
        <v>3</v>
      </c>
      <c r="B70" s="14" t="s">
        <v>5</v>
      </c>
      <c r="C70" s="10" t="s">
        <v>199</v>
      </c>
      <c r="D70" s="10" t="s">
        <v>200</v>
      </c>
      <c r="E70" s="13">
        <v>20000000</v>
      </c>
    </row>
    <row r="71" spans="1:5">
      <c r="A71" s="10" t="s">
        <v>201</v>
      </c>
      <c r="B71" s="14" t="s">
        <v>210</v>
      </c>
      <c r="C71" s="10" t="s">
        <v>211</v>
      </c>
      <c r="D71" s="10" t="s">
        <v>212</v>
      </c>
      <c r="E71" s="13">
        <v>550000000</v>
      </c>
    </row>
    <row r="72" spans="1:5">
      <c r="A72" s="10" t="s">
        <v>201</v>
      </c>
      <c r="B72" s="11" t="s">
        <v>202</v>
      </c>
      <c r="C72" s="11" t="s">
        <v>203</v>
      </c>
      <c r="D72" s="11" t="s">
        <v>204</v>
      </c>
      <c r="E72" s="12">
        <v>30000000</v>
      </c>
    </row>
    <row r="73" spans="1:5">
      <c r="A73" s="10" t="s">
        <v>216</v>
      </c>
      <c r="B73" s="11" t="s">
        <v>217</v>
      </c>
      <c r="C73" s="10" t="s">
        <v>218</v>
      </c>
      <c r="E73" s="13">
        <v>126288000</v>
      </c>
    </row>
    <row r="74" spans="1:5">
      <c r="A74" s="10" t="s">
        <v>216</v>
      </c>
      <c r="B74" s="11" t="s">
        <v>217</v>
      </c>
      <c r="C74" s="10" t="s">
        <v>219</v>
      </c>
      <c r="E74" s="13">
        <v>28800000</v>
      </c>
    </row>
    <row r="75" spans="1:5">
      <c r="A75" s="10" t="s">
        <v>216</v>
      </c>
      <c r="B75" s="11" t="s">
        <v>217</v>
      </c>
      <c r="C75" s="10" t="s">
        <v>220</v>
      </c>
      <c r="E75" s="13">
        <v>4200000</v>
      </c>
    </row>
    <row r="76" spans="1:5">
      <c r="A76" s="10" t="s">
        <v>216</v>
      </c>
      <c r="B76" s="11" t="s">
        <v>217</v>
      </c>
      <c r="C76" s="10" t="s">
        <v>221</v>
      </c>
      <c r="E76" s="13">
        <v>4600000</v>
      </c>
    </row>
    <row r="77" spans="1:5">
      <c r="A77" s="10" t="s">
        <v>216</v>
      </c>
      <c r="B77" s="11" t="s">
        <v>217</v>
      </c>
      <c r="C77" s="10" t="s">
        <v>222</v>
      </c>
      <c r="E77" s="13">
        <v>4500000</v>
      </c>
    </row>
    <row r="78" spans="1:5">
      <c r="A78" s="10" t="s">
        <v>216</v>
      </c>
      <c r="B78" s="11" t="s">
        <v>217</v>
      </c>
      <c r="C78" s="10" t="s">
        <v>223</v>
      </c>
      <c r="E78" s="13">
        <v>3000000</v>
      </c>
    </row>
    <row r="79" spans="1:5">
      <c r="A79" s="10" t="s">
        <v>213</v>
      </c>
      <c r="B79" s="11" t="s">
        <v>214</v>
      </c>
      <c r="C79" s="11" t="s">
        <v>215</v>
      </c>
      <c r="D79" s="11"/>
      <c r="E79" s="12">
        <v>347500000</v>
      </c>
    </row>
    <row r="80" spans="1:5">
      <c r="A80" s="10" t="s">
        <v>224</v>
      </c>
      <c r="B80" s="15" t="s">
        <v>217</v>
      </c>
      <c r="C80" s="15" t="s">
        <v>225</v>
      </c>
      <c r="D80" s="16"/>
      <c r="E80" s="17">
        <v>4980000</v>
      </c>
    </row>
    <row r="81" spans="1:5">
      <c r="A81" s="34" t="s">
        <v>348</v>
      </c>
      <c r="B81" s="35" t="s">
        <v>249</v>
      </c>
      <c r="C81" s="37" t="s">
        <v>349</v>
      </c>
      <c r="D81" s="37" t="s">
        <v>350</v>
      </c>
      <c r="E81" s="36">
        <v>5700000</v>
      </c>
    </row>
    <row r="82" spans="1:5">
      <c r="A82" s="34" t="s">
        <v>824</v>
      </c>
      <c r="B82" s="35" t="s">
        <v>463</v>
      </c>
      <c r="C82" s="35" t="s">
        <v>825</v>
      </c>
      <c r="D82" s="35" t="s">
        <v>566</v>
      </c>
      <c r="E82" s="36">
        <v>37166000</v>
      </c>
    </row>
    <row r="83" spans="1:5">
      <c r="A83" s="34" t="s">
        <v>824</v>
      </c>
      <c r="B83" s="35" t="s">
        <v>463</v>
      </c>
      <c r="C83" s="34" t="s">
        <v>826</v>
      </c>
      <c r="D83" s="34" t="s">
        <v>566</v>
      </c>
      <c r="E83" s="39">
        <v>18000000</v>
      </c>
    </row>
    <row r="84" spans="1:5">
      <c r="A84" s="34" t="s">
        <v>478</v>
      </c>
      <c r="B84" s="49" t="s">
        <v>463</v>
      </c>
      <c r="C84" s="50" t="s">
        <v>479</v>
      </c>
      <c r="D84" s="34" t="s">
        <v>480</v>
      </c>
      <c r="E84" s="39">
        <v>9200000</v>
      </c>
    </row>
    <row r="85" spans="1:5">
      <c r="A85" s="34" t="s">
        <v>478</v>
      </c>
      <c r="B85" s="49" t="s">
        <v>463</v>
      </c>
      <c r="C85" s="50" t="s">
        <v>481</v>
      </c>
      <c r="D85" s="34" t="s">
        <v>482</v>
      </c>
      <c r="E85" s="39">
        <v>3973200</v>
      </c>
    </row>
    <row r="86" spans="1:5">
      <c r="A86" s="34" t="s">
        <v>478</v>
      </c>
      <c r="B86" s="49" t="s">
        <v>463</v>
      </c>
      <c r="C86" s="50" t="s">
        <v>483</v>
      </c>
      <c r="D86" s="34" t="s">
        <v>482</v>
      </c>
      <c r="E86" s="39">
        <v>2232000</v>
      </c>
    </row>
    <row r="87" spans="1:5">
      <c r="A87" s="34" t="s">
        <v>478</v>
      </c>
      <c r="B87" s="49" t="s">
        <v>484</v>
      </c>
      <c r="C87" s="50" t="s">
        <v>485</v>
      </c>
      <c r="D87" s="34" t="s">
        <v>486</v>
      </c>
      <c r="E87" s="39">
        <v>4000000</v>
      </c>
    </row>
    <row r="88" spans="1:5" ht="27">
      <c r="A88" s="10" t="s">
        <v>408</v>
      </c>
      <c r="B88" s="15" t="s">
        <v>249</v>
      </c>
      <c r="C88" s="15" t="s">
        <v>321</v>
      </c>
      <c r="D88" s="19" t="s">
        <v>409</v>
      </c>
      <c r="E88" s="17">
        <v>66614000</v>
      </c>
    </row>
    <row r="89" spans="1:5">
      <c r="A89" s="10" t="s">
        <v>408</v>
      </c>
      <c r="B89" s="15" t="s">
        <v>249</v>
      </c>
      <c r="C89" s="10" t="s">
        <v>410</v>
      </c>
      <c r="D89" s="10" t="s">
        <v>411</v>
      </c>
      <c r="E89" s="13">
        <v>15750000</v>
      </c>
    </row>
    <row r="90" spans="1:5" ht="27">
      <c r="A90" s="10" t="s">
        <v>408</v>
      </c>
      <c r="B90" s="15" t="s">
        <v>58</v>
      </c>
      <c r="C90" s="10" t="s">
        <v>412</v>
      </c>
      <c r="D90" s="19" t="s">
        <v>409</v>
      </c>
      <c r="E90" s="13">
        <v>6240000</v>
      </c>
    </row>
    <row r="91" spans="1:5" ht="27">
      <c r="A91" s="10" t="s">
        <v>128</v>
      </c>
      <c r="B91" s="15" t="s">
        <v>58</v>
      </c>
      <c r="C91" s="10" t="s">
        <v>413</v>
      </c>
      <c r="D91" s="19" t="s">
        <v>409</v>
      </c>
      <c r="E91" s="13">
        <v>6800000</v>
      </c>
    </row>
    <row r="92" spans="1:5" ht="27">
      <c r="A92" s="10" t="s">
        <v>128</v>
      </c>
      <c r="B92" s="15" t="s">
        <v>58</v>
      </c>
      <c r="C92" s="10" t="s">
        <v>414</v>
      </c>
      <c r="D92" s="19" t="s">
        <v>409</v>
      </c>
      <c r="E92" s="13">
        <v>2484000</v>
      </c>
    </row>
    <row r="93" spans="1:5">
      <c r="A93" s="34" t="s">
        <v>755</v>
      </c>
      <c r="B93" s="35" t="s">
        <v>533</v>
      </c>
      <c r="C93" s="34" t="s">
        <v>756</v>
      </c>
      <c r="D93" s="34" t="s">
        <v>566</v>
      </c>
      <c r="E93" s="36">
        <v>20000000</v>
      </c>
    </row>
    <row r="94" spans="1:5">
      <c r="A94" s="34" t="s">
        <v>822</v>
      </c>
      <c r="B94" s="35" t="s">
        <v>463</v>
      </c>
      <c r="C94" s="35" t="s">
        <v>823</v>
      </c>
      <c r="D94" s="35" t="s">
        <v>566</v>
      </c>
      <c r="E94" s="36">
        <v>20000000</v>
      </c>
    </row>
    <row r="95" spans="1:5">
      <c r="A95" s="34" t="s">
        <v>761</v>
      </c>
      <c r="B95" s="49" t="s">
        <v>680</v>
      </c>
      <c r="C95" s="34" t="s">
        <v>762</v>
      </c>
      <c r="D95" s="34" t="s">
        <v>722</v>
      </c>
      <c r="E95" s="39">
        <v>48000000</v>
      </c>
    </row>
    <row r="96" spans="1:5">
      <c r="A96" s="34" t="s">
        <v>761</v>
      </c>
      <c r="B96" s="49" t="s">
        <v>500</v>
      </c>
      <c r="C96" s="34" t="s">
        <v>763</v>
      </c>
      <c r="D96" s="34" t="s">
        <v>764</v>
      </c>
      <c r="E96" s="39">
        <v>27000000</v>
      </c>
    </row>
    <row r="97" spans="1:5">
      <c r="A97" s="34" t="s">
        <v>761</v>
      </c>
      <c r="B97" s="49" t="s">
        <v>533</v>
      </c>
      <c r="C97" s="34" t="s">
        <v>765</v>
      </c>
      <c r="D97" s="34" t="s">
        <v>566</v>
      </c>
      <c r="E97" s="39">
        <v>7000000</v>
      </c>
    </row>
    <row r="98" spans="1:5">
      <c r="A98" s="10" t="s">
        <v>296</v>
      </c>
      <c r="B98" s="11" t="s">
        <v>249</v>
      </c>
      <c r="C98" s="11" t="s">
        <v>297</v>
      </c>
      <c r="D98" s="11" t="s">
        <v>298</v>
      </c>
      <c r="E98" s="12">
        <v>60000000</v>
      </c>
    </row>
    <row r="99" spans="1:5">
      <c r="A99" s="34" t="s">
        <v>415</v>
      </c>
      <c r="B99" s="35" t="s">
        <v>416</v>
      </c>
      <c r="C99" s="35" t="s">
        <v>417</v>
      </c>
      <c r="D99" s="35" t="s">
        <v>418</v>
      </c>
      <c r="E99" s="36">
        <v>20000000</v>
      </c>
    </row>
    <row r="100" spans="1:5">
      <c r="A100" s="34" t="s">
        <v>415</v>
      </c>
      <c r="B100" s="35" t="s">
        <v>419</v>
      </c>
      <c r="C100" s="34" t="s">
        <v>420</v>
      </c>
      <c r="D100" s="34" t="s">
        <v>421</v>
      </c>
      <c r="E100" s="39">
        <v>14000000</v>
      </c>
    </row>
    <row r="101" spans="1:5" ht="27">
      <c r="A101" s="34" t="s">
        <v>415</v>
      </c>
      <c r="B101" s="35" t="s">
        <v>419</v>
      </c>
      <c r="C101" s="34" t="s">
        <v>422</v>
      </c>
      <c r="D101" s="41" t="s">
        <v>423</v>
      </c>
      <c r="E101" s="39">
        <v>12000000</v>
      </c>
    </row>
    <row r="102" spans="1:5">
      <c r="A102" s="34" t="s">
        <v>449</v>
      </c>
      <c r="B102" s="42" t="s">
        <v>828</v>
      </c>
      <c r="C102" s="35" t="s">
        <v>450</v>
      </c>
      <c r="D102" s="35"/>
      <c r="E102" s="36">
        <v>50000000</v>
      </c>
    </row>
    <row r="103" spans="1:5">
      <c r="A103" s="34" t="s">
        <v>449</v>
      </c>
      <c r="B103" s="42" t="s">
        <v>828</v>
      </c>
      <c r="C103" s="35" t="s">
        <v>451</v>
      </c>
      <c r="D103" s="34"/>
      <c r="E103" s="36">
        <v>50000000</v>
      </c>
    </row>
    <row r="104" spans="1:5">
      <c r="A104" s="34" t="s">
        <v>449</v>
      </c>
      <c r="B104" s="42" t="s">
        <v>58</v>
      </c>
      <c r="C104" s="35" t="s">
        <v>129</v>
      </c>
      <c r="D104" s="34"/>
      <c r="E104" s="36">
        <v>50000000</v>
      </c>
    </row>
    <row r="105" spans="1:5">
      <c r="A105" s="34" t="s">
        <v>449</v>
      </c>
      <c r="B105" s="42" t="s">
        <v>58</v>
      </c>
      <c r="C105" s="35" t="s">
        <v>130</v>
      </c>
      <c r="D105" s="34"/>
      <c r="E105" s="36">
        <v>50000000</v>
      </c>
    </row>
    <row r="106" spans="1:5">
      <c r="A106" s="34" t="s">
        <v>449</v>
      </c>
      <c r="B106" s="42" t="s">
        <v>58</v>
      </c>
      <c r="C106" s="35" t="s">
        <v>131</v>
      </c>
      <c r="D106" s="34"/>
      <c r="E106" s="36">
        <v>50000000</v>
      </c>
    </row>
    <row r="107" spans="1:5">
      <c r="A107" s="34" t="s">
        <v>449</v>
      </c>
      <c r="B107" s="42" t="s">
        <v>58</v>
      </c>
      <c r="C107" s="35" t="s">
        <v>452</v>
      </c>
      <c r="D107" s="34"/>
      <c r="E107" s="36">
        <v>900000000</v>
      </c>
    </row>
    <row r="108" spans="1:5">
      <c r="A108" s="10" t="s">
        <v>226</v>
      </c>
      <c r="B108" s="11" t="s">
        <v>214</v>
      </c>
      <c r="C108" s="11" t="s">
        <v>227</v>
      </c>
      <c r="D108" s="11" t="s">
        <v>228</v>
      </c>
      <c r="E108" s="12">
        <v>900000000</v>
      </c>
    </row>
    <row r="109" spans="1:5">
      <c r="A109" s="34" t="s">
        <v>499</v>
      </c>
      <c r="B109" s="35" t="s">
        <v>500</v>
      </c>
      <c r="C109" s="35" t="s">
        <v>501</v>
      </c>
      <c r="D109" s="35" t="s">
        <v>502</v>
      </c>
      <c r="E109" s="36">
        <v>13000000</v>
      </c>
    </row>
    <row r="110" spans="1:5">
      <c r="A110" s="34" t="s">
        <v>499</v>
      </c>
      <c r="B110" s="35" t="s">
        <v>463</v>
      </c>
      <c r="C110" s="35" t="s">
        <v>503</v>
      </c>
      <c r="D110" s="51" t="s">
        <v>504</v>
      </c>
      <c r="E110" s="52">
        <v>89375000</v>
      </c>
    </row>
    <row r="111" spans="1:5">
      <c r="A111" s="53" t="s">
        <v>499</v>
      </c>
      <c r="B111" s="35" t="s">
        <v>463</v>
      </c>
      <c r="C111" s="35" t="s">
        <v>503</v>
      </c>
      <c r="D111" s="51" t="s">
        <v>505</v>
      </c>
      <c r="E111" s="52">
        <v>21980000</v>
      </c>
    </row>
    <row r="112" spans="1:5">
      <c r="A112" s="34" t="s">
        <v>499</v>
      </c>
      <c r="B112" s="35" t="s">
        <v>463</v>
      </c>
      <c r="C112" s="49" t="s">
        <v>506</v>
      </c>
      <c r="D112" s="34" t="s">
        <v>507</v>
      </c>
      <c r="E112" s="39">
        <v>21780000</v>
      </c>
    </row>
    <row r="113" spans="1:5">
      <c r="A113" s="34" t="s">
        <v>499</v>
      </c>
      <c r="B113" s="35" t="s">
        <v>463</v>
      </c>
      <c r="C113" s="49" t="s">
        <v>508</v>
      </c>
      <c r="D113" s="34" t="s">
        <v>509</v>
      </c>
      <c r="E113" s="39">
        <v>36523000</v>
      </c>
    </row>
    <row r="114" spans="1:5">
      <c r="A114" s="34" t="s">
        <v>499</v>
      </c>
      <c r="B114" s="35" t="s">
        <v>463</v>
      </c>
      <c r="C114" s="49" t="s">
        <v>510</v>
      </c>
      <c r="D114" s="34" t="s">
        <v>511</v>
      </c>
      <c r="E114" s="39">
        <v>10052000</v>
      </c>
    </row>
    <row r="115" spans="1:5">
      <c r="A115" s="34" t="s">
        <v>499</v>
      </c>
      <c r="B115" s="35" t="s">
        <v>463</v>
      </c>
      <c r="C115" s="49" t="s">
        <v>512</v>
      </c>
      <c r="D115" s="34" t="s">
        <v>513</v>
      </c>
      <c r="E115" s="39">
        <v>6247000</v>
      </c>
    </row>
    <row r="116" spans="1:5">
      <c r="A116" s="34" t="s">
        <v>499</v>
      </c>
      <c r="B116" s="35" t="s">
        <v>463</v>
      </c>
      <c r="C116" s="35" t="s">
        <v>514</v>
      </c>
      <c r="D116" s="34" t="s">
        <v>515</v>
      </c>
      <c r="E116" s="36">
        <v>180560000</v>
      </c>
    </row>
    <row r="117" spans="1:5">
      <c r="A117" s="34" t="s">
        <v>499</v>
      </c>
      <c r="B117" s="35" t="s">
        <v>463</v>
      </c>
      <c r="C117" s="35" t="s">
        <v>516</v>
      </c>
      <c r="D117" s="34" t="s">
        <v>515</v>
      </c>
      <c r="E117" s="39">
        <v>180560000</v>
      </c>
    </row>
    <row r="118" spans="1:5">
      <c r="A118" s="34" t="s">
        <v>345</v>
      </c>
      <c r="B118" s="35" t="s">
        <v>336</v>
      </c>
      <c r="C118" s="35" t="s">
        <v>346</v>
      </c>
      <c r="D118" s="35" t="s">
        <v>347</v>
      </c>
      <c r="E118" s="36">
        <v>6000000</v>
      </c>
    </row>
    <row r="119" spans="1:5">
      <c r="A119" s="34" t="s">
        <v>710</v>
      </c>
      <c r="B119" s="35" t="s">
        <v>680</v>
      </c>
      <c r="C119" s="35" t="s">
        <v>711</v>
      </c>
      <c r="D119" s="35" t="s">
        <v>566</v>
      </c>
      <c r="E119" s="36">
        <v>3000000</v>
      </c>
    </row>
    <row r="120" spans="1:5">
      <c r="A120" s="34" t="s">
        <v>710</v>
      </c>
      <c r="B120" s="49" t="s">
        <v>463</v>
      </c>
      <c r="C120" s="34" t="s">
        <v>715</v>
      </c>
      <c r="D120" s="35" t="s">
        <v>566</v>
      </c>
      <c r="E120" s="39">
        <v>20000000</v>
      </c>
    </row>
    <row r="121" spans="1:5">
      <c r="A121" s="34" t="s">
        <v>710</v>
      </c>
      <c r="B121" s="49" t="s">
        <v>463</v>
      </c>
      <c r="C121" s="34" t="s">
        <v>719</v>
      </c>
      <c r="D121" s="35" t="s">
        <v>720</v>
      </c>
      <c r="E121" s="39">
        <v>15000000</v>
      </c>
    </row>
    <row r="122" spans="1:5">
      <c r="A122" s="34" t="s">
        <v>710</v>
      </c>
      <c r="B122" s="49" t="s">
        <v>463</v>
      </c>
      <c r="C122" s="34" t="s">
        <v>721</v>
      </c>
      <c r="D122" s="35" t="s">
        <v>722</v>
      </c>
      <c r="E122" s="39">
        <v>20000000</v>
      </c>
    </row>
    <row r="123" spans="1:5">
      <c r="A123" s="34" t="s">
        <v>710</v>
      </c>
      <c r="B123" s="34" t="s">
        <v>463</v>
      </c>
      <c r="C123" s="34" t="s">
        <v>723</v>
      </c>
      <c r="D123" s="34" t="s">
        <v>724</v>
      </c>
      <c r="E123" s="39">
        <v>22000000</v>
      </c>
    </row>
    <row r="124" spans="1:5">
      <c r="A124" s="34" t="s">
        <v>710</v>
      </c>
      <c r="B124" s="34" t="s">
        <v>463</v>
      </c>
      <c r="C124" s="34" t="s">
        <v>725</v>
      </c>
      <c r="D124" s="34" t="s">
        <v>726</v>
      </c>
      <c r="E124" s="39">
        <v>32000000</v>
      </c>
    </row>
    <row r="125" spans="1:5">
      <c r="A125" s="34" t="s">
        <v>710</v>
      </c>
      <c r="B125" s="34" t="s">
        <v>463</v>
      </c>
      <c r="C125" s="34" t="s">
        <v>727</v>
      </c>
      <c r="D125" s="34" t="s">
        <v>728</v>
      </c>
      <c r="E125" s="39">
        <v>7000000</v>
      </c>
    </row>
    <row r="126" spans="1:5">
      <c r="A126" s="34" t="s">
        <v>710</v>
      </c>
      <c r="B126" s="34" t="s">
        <v>463</v>
      </c>
      <c r="C126" s="34" t="s">
        <v>729</v>
      </c>
      <c r="D126" s="34" t="s">
        <v>730</v>
      </c>
      <c r="E126" s="39">
        <v>22000000</v>
      </c>
    </row>
    <row r="127" spans="1:5">
      <c r="A127" s="34" t="s">
        <v>710</v>
      </c>
      <c r="B127" s="34" t="s">
        <v>463</v>
      </c>
      <c r="C127" s="62" t="s">
        <v>731</v>
      </c>
      <c r="D127" s="34" t="s">
        <v>732</v>
      </c>
      <c r="E127" s="39">
        <v>18000000</v>
      </c>
    </row>
    <row r="128" spans="1:5">
      <c r="A128" s="34" t="s">
        <v>710</v>
      </c>
      <c r="B128" s="34" t="s">
        <v>463</v>
      </c>
      <c r="C128" s="34" t="s">
        <v>733</v>
      </c>
      <c r="D128" s="34" t="s">
        <v>734</v>
      </c>
      <c r="E128" s="39">
        <v>10000000</v>
      </c>
    </row>
    <row r="129" spans="1:5">
      <c r="A129" s="34" t="s">
        <v>710</v>
      </c>
      <c r="B129" s="34" t="s">
        <v>463</v>
      </c>
      <c r="C129" s="34" t="s">
        <v>741</v>
      </c>
      <c r="D129" s="34" t="s">
        <v>742</v>
      </c>
      <c r="E129" s="39">
        <v>28000000</v>
      </c>
    </row>
    <row r="130" spans="1:5">
      <c r="A130" s="34" t="s">
        <v>710</v>
      </c>
      <c r="B130" s="34" t="s">
        <v>463</v>
      </c>
      <c r="C130" s="34" t="s">
        <v>743</v>
      </c>
      <c r="D130" s="34" t="s">
        <v>744</v>
      </c>
      <c r="E130" s="39">
        <v>33200000</v>
      </c>
    </row>
    <row r="131" spans="1:5">
      <c r="A131" s="34" t="s">
        <v>710</v>
      </c>
      <c r="B131" s="34" t="s">
        <v>463</v>
      </c>
      <c r="C131" s="34" t="s">
        <v>745</v>
      </c>
      <c r="D131" s="34" t="s">
        <v>746</v>
      </c>
      <c r="E131" s="39">
        <v>10000000</v>
      </c>
    </row>
    <row r="132" spans="1:5">
      <c r="A132" s="34" t="s">
        <v>710</v>
      </c>
      <c r="B132" s="35" t="s">
        <v>617</v>
      </c>
      <c r="C132" s="34" t="s">
        <v>712</v>
      </c>
      <c r="D132" s="34" t="s">
        <v>713</v>
      </c>
      <c r="E132" s="36">
        <v>20000000</v>
      </c>
    </row>
    <row r="133" spans="1:5">
      <c r="A133" s="34" t="s">
        <v>710</v>
      </c>
      <c r="B133" s="49" t="s">
        <v>617</v>
      </c>
      <c r="C133" s="34" t="s">
        <v>748</v>
      </c>
      <c r="D133" s="34" t="s">
        <v>566</v>
      </c>
      <c r="E133" s="39">
        <v>87500000</v>
      </c>
    </row>
    <row r="134" spans="1:5">
      <c r="A134" s="34" t="s">
        <v>710</v>
      </c>
      <c r="B134" s="49" t="s">
        <v>617</v>
      </c>
      <c r="C134" s="34" t="s">
        <v>749</v>
      </c>
      <c r="D134" s="34" t="s">
        <v>566</v>
      </c>
      <c r="E134" s="39">
        <v>76000000</v>
      </c>
    </row>
    <row r="135" spans="1:5">
      <c r="A135" s="34" t="s">
        <v>710</v>
      </c>
      <c r="B135" s="49" t="s">
        <v>617</v>
      </c>
      <c r="C135" s="34" t="s">
        <v>750</v>
      </c>
      <c r="D135" s="34" t="s">
        <v>566</v>
      </c>
      <c r="E135" s="39">
        <v>44000000</v>
      </c>
    </row>
    <row r="136" spans="1:5">
      <c r="A136" s="34" t="s">
        <v>710</v>
      </c>
      <c r="B136" s="35" t="s">
        <v>533</v>
      </c>
      <c r="C136" s="34" t="s">
        <v>714</v>
      </c>
      <c r="D136" s="34" t="s">
        <v>713</v>
      </c>
      <c r="E136" s="39">
        <v>22000000</v>
      </c>
    </row>
    <row r="137" spans="1:5">
      <c r="A137" s="34" t="s">
        <v>710</v>
      </c>
      <c r="B137" s="34" t="s">
        <v>533</v>
      </c>
      <c r="C137" s="34" t="s">
        <v>735</v>
      </c>
      <c r="D137" s="34" t="s">
        <v>736</v>
      </c>
      <c r="E137" s="39">
        <v>30000000</v>
      </c>
    </row>
    <row r="138" spans="1:5">
      <c r="A138" s="34" t="s">
        <v>710</v>
      </c>
      <c r="B138" s="34" t="s">
        <v>533</v>
      </c>
      <c r="C138" s="34" t="s">
        <v>737</v>
      </c>
      <c r="D138" s="34" t="s">
        <v>738</v>
      </c>
      <c r="E138" s="39">
        <v>40000000</v>
      </c>
    </row>
    <row r="139" spans="1:5">
      <c r="A139" s="34" t="s">
        <v>710</v>
      </c>
      <c r="B139" s="34" t="s">
        <v>533</v>
      </c>
      <c r="C139" s="34" t="s">
        <v>739</v>
      </c>
      <c r="D139" s="34" t="s">
        <v>740</v>
      </c>
      <c r="E139" s="39">
        <v>36000000</v>
      </c>
    </row>
    <row r="140" spans="1:5">
      <c r="A140" s="34" t="s">
        <v>710</v>
      </c>
      <c r="B140" s="35" t="s">
        <v>533</v>
      </c>
      <c r="C140" s="35" t="s">
        <v>747</v>
      </c>
      <c r="D140" s="34" t="s">
        <v>566</v>
      </c>
      <c r="E140" s="36">
        <v>19000000</v>
      </c>
    </row>
    <row r="141" spans="1:5">
      <c r="A141" s="34" t="s">
        <v>710</v>
      </c>
      <c r="B141" s="49" t="s">
        <v>533</v>
      </c>
      <c r="C141" s="34" t="s">
        <v>752</v>
      </c>
      <c r="D141" s="34" t="s">
        <v>566</v>
      </c>
      <c r="E141" s="39">
        <v>40000000</v>
      </c>
    </row>
    <row r="142" spans="1:5">
      <c r="A142" s="34" t="s">
        <v>710</v>
      </c>
      <c r="B142" s="49" t="s">
        <v>533</v>
      </c>
      <c r="C142" s="34" t="s">
        <v>753</v>
      </c>
      <c r="D142" s="34" t="s">
        <v>566</v>
      </c>
      <c r="E142" s="39">
        <v>22000000</v>
      </c>
    </row>
    <row r="143" spans="1:5">
      <c r="A143" s="63" t="s">
        <v>710</v>
      </c>
      <c r="B143" s="49" t="s">
        <v>533</v>
      </c>
      <c r="C143" s="63" t="s">
        <v>754</v>
      </c>
      <c r="D143" s="63" t="s">
        <v>566</v>
      </c>
      <c r="E143" s="46">
        <v>20000000</v>
      </c>
    </row>
    <row r="144" spans="1:5">
      <c r="A144" s="34" t="s">
        <v>710</v>
      </c>
      <c r="B144" s="49" t="s">
        <v>525</v>
      </c>
      <c r="C144" s="34" t="s">
        <v>721</v>
      </c>
      <c r="D144" s="35" t="s">
        <v>722</v>
      </c>
      <c r="E144" s="39">
        <v>20000000</v>
      </c>
    </row>
    <row r="145" spans="1:5">
      <c r="A145" s="34" t="s">
        <v>710</v>
      </c>
      <c r="B145" s="49" t="s">
        <v>590</v>
      </c>
      <c r="C145" s="34" t="s">
        <v>716</v>
      </c>
      <c r="D145" s="35" t="s">
        <v>717</v>
      </c>
      <c r="E145" s="39">
        <v>10000000</v>
      </c>
    </row>
    <row r="146" spans="1:5">
      <c r="A146" s="34" t="s">
        <v>710</v>
      </c>
      <c r="B146" s="49" t="s">
        <v>651</v>
      </c>
      <c r="C146" s="34" t="s">
        <v>716</v>
      </c>
      <c r="D146" s="35" t="s">
        <v>717</v>
      </c>
      <c r="E146" s="39">
        <v>10000000</v>
      </c>
    </row>
    <row r="147" spans="1:5">
      <c r="A147" s="34" t="s">
        <v>710</v>
      </c>
      <c r="B147" s="49" t="s">
        <v>718</v>
      </c>
      <c r="C147" s="34" t="s">
        <v>716</v>
      </c>
      <c r="D147" s="35" t="s">
        <v>717</v>
      </c>
      <c r="E147" s="39">
        <v>10000000</v>
      </c>
    </row>
    <row r="148" spans="1:5">
      <c r="A148" s="34" t="s">
        <v>710</v>
      </c>
      <c r="B148" s="49" t="s">
        <v>718</v>
      </c>
      <c r="C148" s="34" t="s">
        <v>751</v>
      </c>
      <c r="D148" s="34" t="s">
        <v>566</v>
      </c>
      <c r="E148" s="39">
        <v>20000000</v>
      </c>
    </row>
    <row r="149" spans="1:5">
      <c r="A149" s="10" t="s">
        <v>279</v>
      </c>
      <c r="B149" s="11" t="s">
        <v>263</v>
      </c>
      <c r="C149" s="11" t="s">
        <v>282</v>
      </c>
      <c r="D149" s="11" t="s">
        <v>283</v>
      </c>
      <c r="E149" s="12">
        <v>12000000</v>
      </c>
    </row>
    <row r="150" spans="1:5">
      <c r="A150" s="10" t="s">
        <v>279</v>
      </c>
      <c r="B150" s="11" t="s">
        <v>280</v>
      </c>
      <c r="C150" s="11" t="s">
        <v>281</v>
      </c>
      <c r="D150" s="11" t="s">
        <v>261</v>
      </c>
      <c r="E150" s="12">
        <v>12800000</v>
      </c>
    </row>
    <row r="151" spans="1:5">
      <c r="A151" s="10" t="s">
        <v>279</v>
      </c>
      <c r="B151" s="42" t="s">
        <v>58</v>
      </c>
      <c r="C151" s="11" t="s">
        <v>284</v>
      </c>
      <c r="D151" s="11" t="s">
        <v>285</v>
      </c>
      <c r="E151" s="12">
        <v>60000000</v>
      </c>
    </row>
    <row r="152" spans="1:5">
      <c r="A152" s="10" t="s">
        <v>279</v>
      </c>
      <c r="B152" s="42" t="s">
        <v>58</v>
      </c>
      <c r="C152" s="10" t="s">
        <v>286</v>
      </c>
      <c r="D152" s="10" t="s">
        <v>287</v>
      </c>
      <c r="E152" s="13">
        <v>36000000</v>
      </c>
    </row>
    <row r="153" spans="1:5">
      <c r="A153" s="34" t="s">
        <v>424</v>
      </c>
      <c r="B153" s="34" t="s">
        <v>205</v>
      </c>
      <c r="C153" s="34" t="s">
        <v>428</v>
      </c>
      <c r="D153" s="34" t="s">
        <v>261</v>
      </c>
      <c r="E153" s="39">
        <v>4000000</v>
      </c>
    </row>
    <row r="154" spans="1:5">
      <c r="A154" s="34" t="s">
        <v>424</v>
      </c>
      <c r="B154" s="34" t="s">
        <v>263</v>
      </c>
      <c r="C154" s="34" t="s">
        <v>425</v>
      </c>
      <c r="D154" s="34" t="s">
        <v>426</v>
      </c>
      <c r="E154" s="39">
        <v>6000000</v>
      </c>
    </row>
    <row r="155" spans="1:5">
      <c r="A155" s="34" t="s">
        <v>424</v>
      </c>
      <c r="B155" s="34" t="s">
        <v>263</v>
      </c>
      <c r="C155" s="34" t="s">
        <v>427</v>
      </c>
      <c r="D155" s="34" t="s">
        <v>261</v>
      </c>
      <c r="E155" s="39">
        <v>4000000</v>
      </c>
    </row>
    <row r="156" spans="1:5">
      <c r="A156" s="34" t="s">
        <v>424</v>
      </c>
      <c r="B156" s="34" t="s">
        <v>177</v>
      </c>
      <c r="C156" s="34" t="s">
        <v>428</v>
      </c>
      <c r="D156" s="34" t="s">
        <v>261</v>
      </c>
      <c r="E156" s="39">
        <v>4000000</v>
      </c>
    </row>
    <row r="157" spans="1:5">
      <c r="A157" s="34" t="s">
        <v>424</v>
      </c>
      <c r="B157" s="34" t="s">
        <v>177</v>
      </c>
      <c r="C157" s="34" t="s">
        <v>429</v>
      </c>
      <c r="D157" s="34" t="s">
        <v>261</v>
      </c>
      <c r="E157" s="39">
        <v>25000000</v>
      </c>
    </row>
    <row r="158" spans="1:5">
      <c r="A158" s="34" t="s">
        <v>424</v>
      </c>
      <c r="B158" s="35" t="s">
        <v>202</v>
      </c>
      <c r="C158" s="35" t="s">
        <v>430</v>
      </c>
      <c r="D158" s="35" t="s">
        <v>261</v>
      </c>
      <c r="E158" s="36">
        <v>5000000</v>
      </c>
    </row>
    <row r="159" spans="1:5">
      <c r="A159" s="34" t="s">
        <v>424</v>
      </c>
      <c r="B159" s="34" t="s">
        <v>202</v>
      </c>
      <c r="C159" s="34" t="s">
        <v>431</v>
      </c>
      <c r="D159" s="34" t="s">
        <v>261</v>
      </c>
      <c r="E159" s="39">
        <v>6500000</v>
      </c>
    </row>
    <row r="160" spans="1:5">
      <c r="A160" s="34" t="s">
        <v>424</v>
      </c>
      <c r="B160" s="34" t="s">
        <v>432</v>
      </c>
      <c r="C160" s="34" t="s">
        <v>428</v>
      </c>
      <c r="D160" s="34" t="s">
        <v>261</v>
      </c>
      <c r="E160" s="39">
        <v>4000000</v>
      </c>
    </row>
    <row r="161" spans="1:5">
      <c r="A161" s="34" t="s">
        <v>564</v>
      </c>
      <c r="B161" s="35" t="s">
        <v>456</v>
      </c>
      <c r="C161" s="34" t="s">
        <v>565</v>
      </c>
      <c r="D161" s="34" t="s">
        <v>566</v>
      </c>
      <c r="E161" s="39">
        <v>21396000</v>
      </c>
    </row>
    <row r="162" spans="1:5">
      <c r="A162" s="34" t="s">
        <v>564</v>
      </c>
      <c r="B162" s="34" t="s">
        <v>456</v>
      </c>
      <c r="C162" s="34" t="s">
        <v>567</v>
      </c>
      <c r="D162" s="34" t="s">
        <v>566</v>
      </c>
      <c r="E162" s="39">
        <v>6270000</v>
      </c>
    </row>
    <row r="163" spans="1:5">
      <c r="A163" s="34" t="s">
        <v>633</v>
      </c>
      <c r="B163" s="35" t="s">
        <v>463</v>
      </c>
      <c r="C163" s="34" t="s">
        <v>636</v>
      </c>
      <c r="D163" s="34" t="s">
        <v>637</v>
      </c>
      <c r="E163" s="39">
        <v>400000000</v>
      </c>
    </row>
    <row r="164" spans="1:5">
      <c r="A164" s="34" t="s">
        <v>633</v>
      </c>
      <c r="B164" s="35" t="s">
        <v>463</v>
      </c>
      <c r="C164" s="34" t="s">
        <v>638</v>
      </c>
      <c r="D164" s="34" t="s">
        <v>637</v>
      </c>
      <c r="E164" s="39">
        <v>4500000</v>
      </c>
    </row>
    <row r="165" spans="1:5">
      <c r="A165" s="34" t="s">
        <v>633</v>
      </c>
      <c r="B165" s="35" t="s">
        <v>463</v>
      </c>
      <c r="C165" s="34" t="s">
        <v>639</v>
      </c>
      <c r="D165" s="34" t="s">
        <v>640</v>
      </c>
      <c r="E165" s="39">
        <v>7900000</v>
      </c>
    </row>
    <row r="166" spans="1:5">
      <c r="A166" s="34" t="s">
        <v>633</v>
      </c>
      <c r="B166" s="35" t="s">
        <v>463</v>
      </c>
      <c r="C166" s="34" t="s">
        <v>641</v>
      </c>
      <c r="D166" s="34" t="s">
        <v>642</v>
      </c>
      <c r="E166" s="39">
        <v>6700000</v>
      </c>
    </row>
    <row r="167" spans="1:5">
      <c r="A167" s="34" t="s">
        <v>633</v>
      </c>
      <c r="B167" s="35" t="s">
        <v>463</v>
      </c>
      <c r="C167" s="34" t="s">
        <v>643</v>
      </c>
      <c r="D167" s="34" t="s">
        <v>644</v>
      </c>
      <c r="E167" s="39">
        <v>6600000</v>
      </c>
    </row>
    <row r="168" spans="1:5">
      <c r="A168" s="34" t="s">
        <v>633</v>
      </c>
      <c r="B168" s="35" t="s">
        <v>617</v>
      </c>
      <c r="C168" s="35" t="s">
        <v>634</v>
      </c>
      <c r="D168" s="35" t="s">
        <v>635</v>
      </c>
      <c r="E168" s="36">
        <v>15000000</v>
      </c>
    </row>
    <row r="169" spans="1:5">
      <c r="A169" s="34" t="s">
        <v>633</v>
      </c>
      <c r="B169" s="35" t="s">
        <v>617</v>
      </c>
      <c r="C169" s="34" t="s">
        <v>645</v>
      </c>
      <c r="D169" s="34" t="s">
        <v>646</v>
      </c>
      <c r="E169" s="39">
        <v>9000000</v>
      </c>
    </row>
    <row r="170" spans="1:5">
      <c r="A170" s="34" t="s">
        <v>633</v>
      </c>
      <c r="B170" s="35" t="s">
        <v>617</v>
      </c>
      <c r="C170" s="34" t="s">
        <v>647</v>
      </c>
      <c r="D170" s="34" t="s">
        <v>646</v>
      </c>
      <c r="E170" s="39">
        <v>6000000</v>
      </c>
    </row>
    <row r="171" spans="1:5">
      <c r="A171" s="34" t="s">
        <v>633</v>
      </c>
      <c r="B171" s="35" t="s">
        <v>466</v>
      </c>
      <c r="C171" s="34" t="s">
        <v>648</v>
      </c>
      <c r="D171" s="34" t="s">
        <v>649</v>
      </c>
      <c r="E171" s="39">
        <v>9000000</v>
      </c>
    </row>
    <row r="172" spans="1:5">
      <c r="A172" s="34" t="s">
        <v>633</v>
      </c>
      <c r="B172" s="35" t="s">
        <v>466</v>
      </c>
      <c r="C172" s="34" t="s">
        <v>650</v>
      </c>
      <c r="D172" s="34" t="s">
        <v>649</v>
      </c>
      <c r="E172" s="39">
        <v>21000000</v>
      </c>
    </row>
    <row r="173" spans="1:5">
      <c r="A173" s="34" t="s">
        <v>633</v>
      </c>
      <c r="B173" s="35" t="s">
        <v>651</v>
      </c>
      <c r="C173" s="34" t="s">
        <v>652</v>
      </c>
      <c r="D173" s="34" t="s">
        <v>653</v>
      </c>
      <c r="E173" s="39">
        <v>40000000</v>
      </c>
    </row>
    <row r="174" spans="1:5">
      <c r="A174" s="34" t="s">
        <v>790</v>
      </c>
      <c r="B174" s="49" t="s">
        <v>463</v>
      </c>
      <c r="C174" s="34" t="s">
        <v>791</v>
      </c>
      <c r="D174" s="34" t="s">
        <v>791</v>
      </c>
      <c r="E174" s="39">
        <v>10000000</v>
      </c>
    </row>
    <row r="175" spans="1:5">
      <c r="A175" s="34" t="s">
        <v>790</v>
      </c>
      <c r="B175" s="49" t="s">
        <v>463</v>
      </c>
      <c r="C175" s="34" t="s">
        <v>792</v>
      </c>
      <c r="D175" s="34" t="s">
        <v>566</v>
      </c>
      <c r="E175" s="39">
        <v>3000000</v>
      </c>
    </row>
    <row r="176" spans="1:5">
      <c r="A176" s="34" t="s">
        <v>790</v>
      </c>
      <c r="B176" s="49" t="s">
        <v>463</v>
      </c>
      <c r="C176" s="34" t="s">
        <v>793</v>
      </c>
      <c r="D176" s="34" t="s">
        <v>794</v>
      </c>
      <c r="E176" s="39">
        <v>400000000</v>
      </c>
    </row>
    <row r="177" spans="1:5">
      <c r="A177" s="34" t="s">
        <v>790</v>
      </c>
      <c r="B177" s="49" t="s">
        <v>463</v>
      </c>
      <c r="C177" s="34" t="s">
        <v>795</v>
      </c>
      <c r="D177" s="34" t="s">
        <v>796</v>
      </c>
      <c r="E177" s="39">
        <v>15000000</v>
      </c>
    </row>
    <row r="178" spans="1:5">
      <c r="A178" s="34" t="s">
        <v>790</v>
      </c>
      <c r="B178" s="49" t="s">
        <v>463</v>
      </c>
      <c r="C178" s="34" t="s">
        <v>797</v>
      </c>
      <c r="D178" s="34" t="s">
        <v>798</v>
      </c>
      <c r="E178" s="39">
        <v>15000000</v>
      </c>
    </row>
    <row r="179" spans="1:5">
      <c r="A179" s="34" t="s">
        <v>790</v>
      </c>
      <c r="B179" s="49" t="s">
        <v>463</v>
      </c>
      <c r="C179" s="34" t="s">
        <v>799</v>
      </c>
      <c r="D179" s="34" t="s">
        <v>800</v>
      </c>
      <c r="E179" s="39">
        <v>40000000</v>
      </c>
    </row>
    <row r="180" spans="1:5">
      <c r="A180" s="34" t="s">
        <v>790</v>
      </c>
      <c r="B180" s="49" t="s">
        <v>463</v>
      </c>
      <c r="C180" s="34" t="s">
        <v>801</v>
      </c>
      <c r="D180" s="34" t="s">
        <v>802</v>
      </c>
      <c r="E180" s="39">
        <v>40000000</v>
      </c>
    </row>
    <row r="181" spans="1:5">
      <c r="A181" s="34" t="s">
        <v>790</v>
      </c>
      <c r="B181" s="35" t="s">
        <v>533</v>
      </c>
      <c r="C181" s="34" t="s">
        <v>803</v>
      </c>
      <c r="D181" s="34" t="s">
        <v>804</v>
      </c>
      <c r="E181" s="39">
        <v>20000000</v>
      </c>
    </row>
    <row r="182" spans="1:5">
      <c r="A182" s="34" t="s">
        <v>790</v>
      </c>
      <c r="B182" s="49" t="s">
        <v>533</v>
      </c>
      <c r="C182" s="34" t="s">
        <v>805</v>
      </c>
      <c r="D182" s="34" t="s">
        <v>566</v>
      </c>
      <c r="E182" s="39">
        <v>600000000</v>
      </c>
    </row>
    <row r="183" spans="1:5">
      <c r="A183" s="10" t="s">
        <v>575</v>
      </c>
      <c r="B183" s="10" t="s">
        <v>584</v>
      </c>
      <c r="C183" s="10" t="s">
        <v>585</v>
      </c>
      <c r="D183" s="10" t="s">
        <v>586</v>
      </c>
      <c r="E183" s="13">
        <v>8000000</v>
      </c>
    </row>
    <row r="184" spans="1:5">
      <c r="A184" s="10" t="s">
        <v>575</v>
      </c>
      <c r="B184" s="10" t="s">
        <v>463</v>
      </c>
      <c r="C184" s="10" t="s">
        <v>579</v>
      </c>
      <c r="D184" s="10" t="s">
        <v>580</v>
      </c>
      <c r="E184" s="13">
        <v>3814000</v>
      </c>
    </row>
    <row r="185" spans="1:5">
      <c r="A185" s="10" t="s">
        <v>575</v>
      </c>
      <c r="B185" s="10" t="s">
        <v>581</v>
      </c>
      <c r="C185" s="10" t="s">
        <v>582</v>
      </c>
      <c r="D185" s="10" t="s">
        <v>583</v>
      </c>
      <c r="E185" s="13">
        <v>12000000</v>
      </c>
    </row>
    <row r="186" spans="1:5">
      <c r="A186" s="10" t="s">
        <v>575</v>
      </c>
      <c r="B186" s="11" t="s">
        <v>576</v>
      </c>
      <c r="C186" s="11" t="s">
        <v>577</v>
      </c>
      <c r="D186" s="11" t="s">
        <v>578</v>
      </c>
      <c r="E186" s="12">
        <v>6500000</v>
      </c>
    </row>
    <row r="187" spans="1:5">
      <c r="A187" s="34" t="s">
        <v>696</v>
      </c>
      <c r="B187" s="42" t="s">
        <v>58</v>
      </c>
      <c r="C187" s="34" t="s">
        <v>697</v>
      </c>
      <c r="D187" s="34" t="s">
        <v>698</v>
      </c>
      <c r="E187" s="39">
        <v>411000000</v>
      </c>
    </row>
    <row r="188" spans="1:5">
      <c r="A188" s="10" t="s">
        <v>696</v>
      </c>
      <c r="B188" s="42" t="s">
        <v>58</v>
      </c>
      <c r="C188" s="15" t="s">
        <v>699</v>
      </c>
      <c r="D188" s="11" t="s">
        <v>674</v>
      </c>
      <c r="E188" s="12">
        <v>124000000</v>
      </c>
    </row>
    <row r="189" spans="1:5">
      <c r="A189" s="10" t="s">
        <v>696</v>
      </c>
      <c r="B189" s="42" t="s">
        <v>58</v>
      </c>
      <c r="C189" s="33" t="s">
        <v>706</v>
      </c>
      <c r="D189" s="33" t="s">
        <v>707</v>
      </c>
      <c r="E189" s="39">
        <v>90600000</v>
      </c>
    </row>
    <row r="190" spans="1:5">
      <c r="A190" s="10" t="s">
        <v>696</v>
      </c>
      <c r="B190" s="11" t="s">
        <v>680</v>
      </c>
      <c r="C190" s="10" t="s">
        <v>705</v>
      </c>
      <c r="D190" s="10" t="s">
        <v>179</v>
      </c>
      <c r="E190" s="13">
        <v>20000000</v>
      </c>
    </row>
    <row r="191" spans="1:5">
      <c r="A191" s="10" t="s">
        <v>696</v>
      </c>
      <c r="B191" s="10" t="s">
        <v>463</v>
      </c>
      <c r="C191" s="10" t="s">
        <v>700</v>
      </c>
      <c r="D191" s="10" t="s">
        <v>701</v>
      </c>
      <c r="E191" s="12">
        <v>21900000</v>
      </c>
    </row>
    <row r="192" spans="1:5">
      <c r="A192" s="34" t="s">
        <v>696</v>
      </c>
      <c r="B192" s="35" t="s">
        <v>463</v>
      </c>
      <c r="C192" s="35" t="s">
        <v>708</v>
      </c>
      <c r="D192" s="35" t="s">
        <v>709</v>
      </c>
      <c r="E192" s="36">
        <v>29850000</v>
      </c>
    </row>
    <row r="193" spans="1:5">
      <c r="A193" s="34" t="s">
        <v>174</v>
      </c>
      <c r="B193" s="35" t="s">
        <v>617</v>
      </c>
      <c r="C193" s="35" t="s">
        <v>690</v>
      </c>
      <c r="D193" s="35" t="s">
        <v>691</v>
      </c>
      <c r="E193" s="36">
        <v>40000000</v>
      </c>
    </row>
    <row r="194" spans="1:5">
      <c r="A194" s="34" t="s">
        <v>174</v>
      </c>
      <c r="B194" s="34" t="s">
        <v>617</v>
      </c>
      <c r="C194" s="34" t="s">
        <v>692</v>
      </c>
      <c r="D194" s="34" t="s">
        <v>693</v>
      </c>
      <c r="E194" s="39">
        <v>30000000</v>
      </c>
    </row>
    <row r="195" spans="1:5">
      <c r="A195" s="34" t="s">
        <v>174</v>
      </c>
      <c r="B195" s="34" t="s">
        <v>617</v>
      </c>
      <c r="C195" s="34" t="s">
        <v>694</v>
      </c>
      <c r="D195" s="34" t="s">
        <v>695</v>
      </c>
      <c r="E195" s="39">
        <v>30000000</v>
      </c>
    </row>
    <row r="196" spans="1:5">
      <c r="A196" s="10" t="s">
        <v>696</v>
      </c>
      <c r="B196" s="11" t="s">
        <v>533</v>
      </c>
      <c r="C196" s="15" t="s">
        <v>702</v>
      </c>
      <c r="D196" s="11" t="s">
        <v>676</v>
      </c>
      <c r="E196" s="12">
        <v>15000000</v>
      </c>
    </row>
    <row r="197" spans="1:5">
      <c r="A197" s="10" t="s">
        <v>696</v>
      </c>
      <c r="B197" s="11" t="s">
        <v>466</v>
      </c>
      <c r="C197" s="10" t="s">
        <v>175</v>
      </c>
      <c r="D197" s="10" t="s">
        <v>176</v>
      </c>
      <c r="E197" s="13">
        <v>17500000</v>
      </c>
    </row>
    <row r="198" spans="1:5">
      <c r="A198" s="10" t="s">
        <v>696</v>
      </c>
      <c r="B198" s="11" t="s">
        <v>466</v>
      </c>
      <c r="C198" s="10" t="s">
        <v>703</v>
      </c>
      <c r="D198" s="10" t="s">
        <v>704</v>
      </c>
      <c r="E198" s="13">
        <v>5000000</v>
      </c>
    </row>
    <row r="199" spans="1:5">
      <c r="A199" s="10" t="s">
        <v>696</v>
      </c>
      <c r="B199" s="11" t="s">
        <v>484</v>
      </c>
      <c r="C199" s="10" t="s">
        <v>178</v>
      </c>
      <c r="D199" s="10" t="s">
        <v>179</v>
      </c>
      <c r="E199" s="13">
        <v>20000000</v>
      </c>
    </row>
    <row r="200" spans="1:5">
      <c r="A200" s="34" t="s">
        <v>686</v>
      </c>
      <c r="B200" s="42" t="s">
        <v>58</v>
      </c>
      <c r="C200" s="35" t="s">
        <v>687</v>
      </c>
      <c r="D200" s="35" t="s">
        <v>688</v>
      </c>
      <c r="E200" s="36" t="s">
        <v>689</v>
      </c>
    </row>
    <row r="201" spans="1:5">
      <c r="A201" s="34" t="s">
        <v>517</v>
      </c>
      <c r="B201" s="35" t="s">
        <v>463</v>
      </c>
      <c r="C201" s="35" t="s">
        <v>518</v>
      </c>
      <c r="D201" s="35" t="s">
        <v>519</v>
      </c>
      <c r="E201" s="36">
        <v>25000000</v>
      </c>
    </row>
    <row r="202" spans="1:5">
      <c r="A202" s="34" t="s">
        <v>520</v>
      </c>
      <c r="B202" s="35" t="s">
        <v>466</v>
      </c>
      <c r="C202" s="34" t="s">
        <v>521</v>
      </c>
      <c r="D202" s="34" t="s">
        <v>522</v>
      </c>
      <c r="E202" s="39">
        <v>20000000</v>
      </c>
    </row>
    <row r="203" spans="1:5">
      <c r="A203" s="34" t="s">
        <v>520</v>
      </c>
      <c r="B203" s="35" t="s">
        <v>484</v>
      </c>
      <c r="C203" s="35" t="s">
        <v>523</v>
      </c>
      <c r="D203" s="35" t="s">
        <v>524</v>
      </c>
      <c r="E203" s="36">
        <v>2500000</v>
      </c>
    </row>
    <row r="204" spans="1:5">
      <c r="A204" s="34" t="s">
        <v>520</v>
      </c>
      <c r="B204" s="35" t="s">
        <v>525</v>
      </c>
      <c r="C204" s="34" t="s">
        <v>526</v>
      </c>
      <c r="D204" s="34" t="s">
        <v>527</v>
      </c>
      <c r="E204" s="39">
        <v>40000000</v>
      </c>
    </row>
    <row r="205" spans="1:5">
      <c r="A205" s="34" t="s">
        <v>587</v>
      </c>
      <c r="B205" s="49" t="s">
        <v>463</v>
      </c>
      <c r="C205" s="34" t="s">
        <v>588</v>
      </c>
      <c r="D205" s="34" t="s">
        <v>566</v>
      </c>
      <c r="E205" s="39">
        <v>14000000</v>
      </c>
    </row>
    <row r="206" spans="1:5">
      <c r="A206" s="34" t="s">
        <v>587</v>
      </c>
      <c r="B206" s="34" t="s">
        <v>463</v>
      </c>
      <c r="C206" s="34" t="s">
        <v>589</v>
      </c>
      <c r="D206" s="34" t="s">
        <v>566</v>
      </c>
      <c r="E206" s="39">
        <v>58000000</v>
      </c>
    </row>
    <row r="207" spans="1:5">
      <c r="A207" s="34" t="s">
        <v>587</v>
      </c>
      <c r="B207" s="34" t="s">
        <v>590</v>
      </c>
      <c r="C207" s="34" t="s">
        <v>591</v>
      </c>
      <c r="D207" s="34" t="s">
        <v>566</v>
      </c>
      <c r="E207" s="39">
        <v>12000000</v>
      </c>
    </row>
    <row r="208" spans="1:5">
      <c r="A208" s="10" t="s">
        <v>299</v>
      </c>
      <c r="B208" s="11" t="s">
        <v>249</v>
      </c>
      <c r="C208" s="11" t="s">
        <v>300</v>
      </c>
      <c r="D208" s="11" t="s">
        <v>301</v>
      </c>
      <c r="E208" s="12">
        <v>2500000</v>
      </c>
    </row>
    <row r="209" spans="1:5">
      <c r="A209" s="10" t="s">
        <v>299</v>
      </c>
      <c r="B209" s="11" t="s">
        <v>249</v>
      </c>
      <c r="C209" s="10" t="s">
        <v>302</v>
      </c>
      <c r="E209" s="13">
        <v>4000000</v>
      </c>
    </row>
    <row r="210" spans="1:5">
      <c r="A210" s="34" t="s">
        <v>592</v>
      </c>
      <c r="B210" s="35" t="s">
        <v>463</v>
      </c>
      <c r="C210" s="35" t="s">
        <v>593</v>
      </c>
      <c r="D210" s="35" t="s">
        <v>594</v>
      </c>
      <c r="E210" s="36">
        <v>4680000</v>
      </c>
    </row>
    <row r="211" spans="1:5">
      <c r="A211" s="34" t="s">
        <v>592</v>
      </c>
      <c r="B211" s="35" t="s">
        <v>463</v>
      </c>
      <c r="C211" s="34" t="s">
        <v>595</v>
      </c>
      <c r="D211" s="34" t="s">
        <v>594</v>
      </c>
      <c r="E211" s="39">
        <v>2244000</v>
      </c>
    </row>
    <row r="212" spans="1:5">
      <c r="A212" s="34" t="s">
        <v>592</v>
      </c>
      <c r="B212" s="35" t="s">
        <v>463</v>
      </c>
      <c r="C212" s="34" t="s">
        <v>596</v>
      </c>
      <c r="D212" s="34" t="s">
        <v>594</v>
      </c>
      <c r="E212" s="39">
        <v>2279990</v>
      </c>
    </row>
    <row r="213" spans="1:5">
      <c r="A213" s="34" t="s">
        <v>592</v>
      </c>
      <c r="B213" s="35" t="s">
        <v>463</v>
      </c>
      <c r="C213" s="34" t="s">
        <v>597</v>
      </c>
      <c r="D213" s="34" t="s">
        <v>594</v>
      </c>
      <c r="E213" s="39">
        <v>7260000</v>
      </c>
    </row>
    <row r="214" spans="1:5">
      <c r="A214" s="34" t="s">
        <v>592</v>
      </c>
      <c r="B214" s="35" t="s">
        <v>463</v>
      </c>
      <c r="C214" s="34" t="s">
        <v>598</v>
      </c>
      <c r="D214" s="34" t="s">
        <v>594</v>
      </c>
      <c r="E214" s="39">
        <v>51122440</v>
      </c>
    </row>
    <row r="215" spans="1:5">
      <c r="A215" s="34" t="s">
        <v>592</v>
      </c>
      <c r="B215" s="35" t="s">
        <v>463</v>
      </c>
      <c r="C215" s="34" t="s">
        <v>599</v>
      </c>
      <c r="D215" s="34" t="s">
        <v>600</v>
      </c>
      <c r="E215" s="39">
        <v>9600000</v>
      </c>
    </row>
    <row r="216" spans="1:5">
      <c r="A216" s="34" t="s">
        <v>592</v>
      </c>
      <c r="B216" s="35" t="s">
        <v>463</v>
      </c>
      <c r="C216" s="34" t="s">
        <v>601</v>
      </c>
      <c r="D216" s="34" t="s">
        <v>602</v>
      </c>
      <c r="E216" s="39">
        <v>15000000</v>
      </c>
    </row>
    <row r="217" spans="1:5">
      <c r="A217" s="34" t="s">
        <v>592</v>
      </c>
      <c r="B217" s="35" t="s">
        <v>463</v>
      </c>
      <c r="C217" s="34" t="s">
        <v>603</v>
      </c>
      <c r="D217" s="34" t="s">
        <v>594</v>
      </c>
      <c r="E217" s="39">
        <v>2700000</v>
      </c>
    </row>
    <row r="218" spans="1:5">
      <c r="A218" s="34" t="s">
        <v>592</v>
      </c>
      <c r="B218" s="35" t="s">
        <v>463</v>
      </c>
      <c r="C218" s="34" t="s">
        <v>604</v>
      </c>
      <c r="D218" s="34" t="s">
        <v>605</v>
      </c>
      <c r="E218" s="39">
        <v>1441000</v>
      </c>
    </row>
    <row r="219" spans="1:5">
      <c r="A219" s="34" t="s">
        <v>592</v>
      </c>
      <c r="B219" s="35" t="s">
        <v>463</v>
      </c>
      <c r="C219" s="34" t="s">
        <v>606</v>
      </c>
      <c r="D219" s="34" t="s">
        <v>607</v>
      </c>
      <c r="E219" s="39">
        <v>2057000</v>
      </c>
    </row>
    <row r="220" spans="1:5">
      <c r="A220" s="34" t="s">
        <v>592</v>
      </c>
      <c r="B220" s="35" t="s">
        <v>463</v>
      </c>
      <c r="C220" s="34" t="s">
        <v>608</v>
      </c>
      <c r="D220" s="34" t="s">
        <v>609</v>
      </c>
      <c r="E220" s="39">
        <v>7480000</v>
      </c>
    </row>
    <row r="221" spans="1:5">
      <c r="A221" s="34" t="s">
        <v>124</v>
      </c>
      <c r="B221" s="42" t="s">
        <v>58</v>
      </c>
      <c r="C221" s="34" t="s">
        <v>351</v>
      </c>
      <c r="D221" s="34" t="s">
        <v>352</v>
      </c>
      <c r="E221" s="36">
        <v>15459000</v>
      </c>
    </row>
    <row r="222" spans="1:5">
      <c r="A222" s="34" t="s">
        <v>124</v>
      </c>
      <c r="B222" s="42" t="s">
        <v>58</v>
      </c>
      <c r="C222" s="34" t="s">
        <v>353</v>
      </c>
      <c r="D222" s="34" t="s">
        <v>354</v>
      </c>
      <c r="E222" s="36">
        <v>9429000</v>
      </c>
    </row>
    <row r="223" spans="1:5">
      <c r="A223" s="34" t="s">
        <v>124</v>
      </c>
      <c r="B223" s="42" t="s">
        <v>58</v>
      </c>
      <c r="C223" s="34" t="s">
        <v>355</v>
      </c>
      <c r="D223" s="34" t="s">
        <v>356</v>
      </c>
      <c r="E223" s="38">
        <v>96582000</v>
      </c>
    </row>
    <row r="224" spans="1:5">
      <c r="A224" s="34" t="s">
        <v>124</v>
      </c>
      <c r="B224" s="42" t="s">
        <v>58</v>
      </c>
      <c r="C224" s="34" t="s">
        <v>357</v>
      </c>
      <c r="D224" s="34" t="s">
        <v>358</v>
      </c>
      <c r="E224" s="38">
        <v>92125000</v>
      </c>
    </row>
    <row r="225" spans="1:5">
      <c r="A225" s="34" t="s">
        <v>359</v>
      </c>
      <c r="B225" s="35" t="s">
        <v>249</v>
      </c>
      <c r="C225" s="23" t="s">
        <v>360</v>
      </c>
      <c r="D225" s="33" t="s">
        <v>361</v>
      </c>
      <c r="E225" s="36">
        <f>(9575+6150)*1000</f>
        <v>15725000</v>
      </c>
    </row>
    <row r="226" spans="1:5">
      <c r="A226" s="34" t="s">
        <v>359</v>
      </c>
      <c r="B226" s="35" t="s">
        <v>249</v>
      </c>
      <c r="C226" s="34" t="s">
        <v>362</v>
      </c>
      <c r="D226" s="34" t="s">
        <v>363</v>
      </c>
      <c r="E226" s="39">
        <v>5989000</v>
      </c>
    </row>
    <row r="227" spans="1:5">
      <c r="A227" s="34" t="s">
        <v>359</v>
      </c>
      <c r="B227" s="35" t="s">
        <v>249</v>
      </c>
      <c r="C227" s="34" t="s">
        <v>364</v>
      </c>
      <c r="D227" s="34" t="s">
        <v>365</v>
      </c>
      <c r="E227" s="39">
        <v>2970000</v>
      </c>
    </row>
    <row r="228" spans="1:5">
      <c r="A228" s="34" t="s">
        <v>359</v>
      </c>
      <c r="B228" s="35" t="s">
        <v>249</v>
      </c>
      <c r="C228" s="34" t="s">
        <v>366</v>
      </c>
      <c r="D228" s="34" t="s">
        <v>367</v>
      </c>
      <c r="E228" s="39">
        <f>(6480+999)*1000</f>
        <v>7479000</v>
      </c>
    </row>
    <row r="229" spans="1:5">
      <c r="A229" s="34" t="s">
        <v>359</v>
      </c>
      <c r="B229" s="35" t="s">
        <v>249</v>
      </c>
      <c r="C229" s="34" t="s">
        <v>368</v>
      </c>
      <c r="D229" s="34" t="s">
        <v>369</v>
      </c>
      <c r="E229" s="39">
        <v>6949000</v>
      </c>
    </row>
    <row r="230" spans="1:5">
      <c r="A230" s="34" t="s">
        <v>359</v>
      </c>
      <c r="B230" s="35" t="s">
        <v>249</v>
      </c>
      <c r="C230" s="34" t="s">
        <v>370</v>
      </c>
      <c r="D230" s="34" t="s">
        <v>371</v>
      </c>
      <c r="E230" s="39">
        <v>3486000</v>
      </c>
    </row>
    <row r="231" spans="1:5">
      <c r="A231" s="34" t="s">
        <v>359</v>
      </c>
      <c r="B231" s="35" t="s">
        <v>249</v>
      </c>
      <c r="C231" s="34" t="s">
        <v>372</v>
      </c>
      <c r="D231" s="34" t="s">
        <v>373</v>
      </c>
      <c r="E231" s="39">
        <f>(9510+1251)*1000</f>
        <v>10761000</v>
      </c>
    </row>
    <row r="232" spans="1:5">
      <c r="A232" s="34" t="s">
        <v>359</v>
      </c>
      <c r="B232" s="35" t="s">
        <v>249</v>
      </c>
      <c r="C232" s="34" t="s">
        <v>374</v>
      </c>
      <c r="D232" s="34" t="s">
        <v>375</v>
      </c>
      <c r="E232" s="39">
        <v>8083000</v>
      </c>
    </row>
    <row r="233" spans="1:5">
      <c r="A233" s="34" t="s">
        <v>359</v>
      </c>
      <c r="B233" s="35" t="s">
        <v>249</v>
      </c>
      <c r="C233" s="34" t="s">
        <v>376</v>
      </c>
      <c r="D233" s="34" t="s">
        <v>377</v>
      </c>
      <c r="E233" s="39">
        <v>4705000</v>
      </c>
    </row>
    <row r="234" spans="1:5">
      <c r="A234" s="34" t="s">
        <v>359</v>
      </c>
      <c r="B234" s="35" t="s">
        <v>249</v>
      </c>
      <c r="C234" s="34" t="s">
        <v>378</v>
      </c>
      <c r="D234" s="34" t="s">
        <v>379</v>
      </c>
      <c r="E234" s="39">
        <v>8054000</v>
      </c>
    </row>
    <row r="235" spans="1:5">
      <c r="A235" s="34" t="s">
        <v>359</v>
      </c>
      <c r="B235" s="35" t="s">
        <v>249</v>
      </c>
      <c r="C235" s="34" t="s">
        <v>380</v>
      </c>
      <c r="D235" s="34" t="s">
        <v>381</v>
      </c>
      <c r="E235" s="39">
        <v>57744500</v>
      </c>
    </row>
    <row r="236" spans="1:5">
      <c r="A236" s="34" t="s">
        <v>359</v>
      </c>
      <c r="B236" s="35" t="s">
        <v>249</v>
      </c>
      <c r="C236" s="23" t="s">
        <v>382</v>
      </c>
      <c r="D236" s="33" t="s">
        <v>383</v>
      </c>
      <c r="E236" s="36">
        <v>350400000</v>
      </c>
    </row>
    <row r="237" spans="1:5">
      <c r="A237" s="34" t="s">
        <v>359</v>
      </c>
      <c r="B237" s="35" t="s">
        <v>249</v>
      </c>
      <c r="C237" s="23" t="s">
        <v>384</v>
      </c>
      <c r="D237" s="33" t="s">
        <v>385</v>
      </c>
      <c r="E237" s="36">
        <v>525031000</v>
      </c>
    </row>
    <row r="238" spans="1:5">
      <c r="A238" s="34" t="s">
        <v>359</v>
      </c>
      <c r="B238" s="35" t="s">
        <v>249</v>
      </c>
      <c r="C238" s="34" t="s">
        <v>386</v>
      </c>
      <c r="D238" s="34" t="s">
        <v>387</v>
      </c>
      <c r="E238" s="39">
        <v>177297000</v>
      </c>
    </row>
    <row r="239" spans="1:5">
      <c r="A239" s="34" t="s">
        <v>359</v>
      </c>
      <c r="B239" s="35" t="s">
        <v>249</v>
      </c>
      <c r="C239" s="34" t="s">
        <v>388</v>
      </c>
      <c r="D239" s="34" t="s">
        <v>389</v>
      </c>
      <c r="E239" s="39">
        <v>21280000</v>
      </c>
    </row>
    <row r="240" spans="1:5">
      <c r="A240" s="34" t="s">
        <v>124</v>
      </c>
      <c r="B240" s="35" t="s">
        <v>249</v>
      </c>
      <c r="C240" s="34" t="s">
        <v>390</v>
      </c>
      <c r="D240" s="34" t="s">
        <v>391</v>
      </c>
      <c r="E240" s="36">
        <v>2970000</v>
      </c>
    </row>
    <row r="241" spans="1:5">
      <c r="A241" s="34" t="s">
        <v>124</v>
      </c>
      <c r="B241" s="35" t="s">
        <v>249</v>
      </c>
      <c r="C241" s="34" t="s">
        <v>392</v>
      </c>
      <c r="D241" s="34" t="s">
        <v>393</v>
      </c>
      <c r="E241" s="39">
        <v>8939000</v>
      </c>
    </row>
    <row r="242" spans="1:5">
      <c r="A242" s="34" t="s">
        <v>124</v>
      </c>
      <c r="B242" s="35" t="s">
        <v>249</v>
      </c>
      <c r="C242" s="34" t="s">
        <v>394</v>
      </c>
      <c r="D242" s="34" t="s">
        <v>395</v>
      </c>
      <c r="E242" s="39">
        <v>21960000</v>
      </c>
    </row>
    <row r="243" spans="1:5">
      <c r="A243" s="34" t="s">
        <v>124</v>
      </c>
      <c r="B243" s="35" t="s">
        <v>249</v>
      </c>
      <c r="C243" s="34" t="s">
        <v>396</v>
      </c>
      <c r="D243" s="34" t="s">
        <v>397</v>
      </c>
      <c r="E243" s="39">
        <v>17253000</v>
      </c>
    </row>
    <row r="244" spans="1:5">
      <c r="A244" s="34" t="s">
        <v>124</v>
      </c>
      <c r="B244" s="35" t="s">
        <v>249</v>
      </c>
      <c r="C244" s="34" t="s">
        <v>398</v>
      </c>
      <c r="D244" s="34" t="s">
        <v>399</v>
      </c>
      <c r="E244" s="39">
        <v>13140000</v>
      </c>
    </row>
    <row r="245" spans="1:5">
      <c r="A245" s="34" t="s">
        <v>124</v>
      </c>
      <c r="B245" s="35" t="s">
        <v>249</v>
      </c>
      <c r="C245" s="34" t="s">
        <v>400</v>
      </c>
      <c r="D245" s="34" t="s">
        <v>401</v>
      </c>
      <c r="E245" s="39">
        <v>21500000</v>
      </c>
    </row>
    <row r="246" spans="1:5">
      <c r="A246" s="34" t="s">
        <v>124</v>
      </c>
      <c r="B246" s="35" t="s">
        <v>207</v>
      </c>
      <c r="C246" s="34" t="s">
        <v>402</v>
      </c>
      <c r="D246" s="34" t="s">
        <v>403</v>
      </c>
      <c r="E246" s="39">
        <v>2235000</v>
      </c>
    </row>
    <row r="247" spans="1:5">
      <c r="A247" s="34" t="s">
        <v>124</v>
      </c>
      <c r="B247" s="35" t="s">
        <v>207</v>
      </c>
      <c r="C247" s="34" t="s">
        <v>404</v>
      </c>
      <c r="D247" s="34" t="s">
        <v>405</v>
      </c>
      <c r="E247" s="39">
        <v>3713000</v>
      </c>
    </row>
    <row r="248" spans="1:5">
      <c r="A248" s="34" t="s">
        <v>359</v>
      </c>
      <c r="B248" s="40" t="s">
        <v>263</v>
      </c>
      <c r="C248" s="34" t="s">
        <v>406</v>
      </c>
      <c r="D248" s="34" t="s">
        <v>407</v>
      </c>
      <c r="E248" s="39">
        <v>7013000</v>
      </c>
    </row>
    <row r="249" spans="1:5">
      <c r="A249" s="10" t="s">
        <v>229</v>
      </c>
      <c r="B249" s="42" t="s">
        <v>58</v>
      </c>
      <c r="C249" s="11" t="s">
        <v>235</v>
      </c>
      <c r="D249" s="11" t="s">
        <v>231</v>
      </c>
      <c r="E249" s="12">
        <v>257400000</v>
      </c>
    </row>
    <row r="250" spans="1:5">
      <c r="A250" s="18" t="s">
        <v>229</v>
      </c>
      <c r="B250" s="42" t="s">
        <v>58</v>
      </c>
      <c r="C250" s="18" t="s">
        <v>233</v>
      </c>
      <c r="D250" s="15" t="s">
        <v>234</v>
      </c>
      <c r="E250" s="17">
        <v>250300000</v>
      </c>
    </row>
    <row r="251" spans="1:5">
      <c r="A251" s="18" t="s">
        <v>229</v>
      </c>
      <c r="B251" s="15" t="s">
        <v>217</v>
      </c>
      <c r="C251" s="19" t="s">
        <v>230</v>
      </c>
      <c r="D251" s="19" t="s">
        <v>231</v>
      </c>
      <c r="E251" s="17">
        <v>89000000</v>
      </c>
    </row>
    <row r="252" spans="1:5">
      <c r="A252" s="18" t="s">
        <v>229</v>
      </c>
      <c r="B252" s="15" t="s">
        <v>217</v>
      </c>
      <c r="C252" s="18" t="s">
        <v>30</v>
      </c>
      <c r="D252" s="18" t="s">
        <v>31</v>
      </c>
      <c r="E252" s="17">
        <v>21857000</v>
      </c>
    </row>
    <row r="253" spans="1:5">
      <c r="A253" s="10" t="s">
        <v>229</v>
      </c>
      <c r="B253" s="20" t="s">
        <v>217</v>
      </c>
      <c r="C253" s="21" t="s">
        <v>236</v>
      </c>
      <c r="D253" s="21" t="s">
        <v>237</v>
      </c>
      <c r="E253" s="22">
        <v>18000000</v>
      </c>
    </row>
    <row r="254" spans="1:5">
      <c r="A254" s="10" t="s">
        <v>229</v>
      </c>
      <c r="B254" s="20" t="s">
        <v>217</v>
      </c>
      <c r="C254" s="10" t="s">
        <v>238</v>
      </c>
      <c r="D254" s="10" t="s">
        <v>239</v>
      </c>
      <c r="E254" s="13">
        <v>8000000</v>
      </c>
    </row>
    <row r="255" spans="1:5">
      <c r="A255" s="10" t="s">
        <v>229</v>
      </c>
      <c r="B255" s="10" t="s">
        <v>217</v>
      </c>
      <c r="C255" s="10" t="s">
        <v>240</v>
      </c>
      <c r="D255" s="10" t="s">
        <v>241</v>
      </c>
      <c r="E255" s="13">
        <v>20000000</v>
      </c>
    </row>
    <row r="256" spans="1:5">
      <c r="A256" s="10" t="s">
        <v>229</v>
      </c>
      <c r="B256" s="10" t="s">
        <v>217</v>
      </c>
      <c r="C256" s="10" t="s">
        <v>240</v>
      </c>
      <c r="D256" s="10" t="s">
        <v>242</v>
      </c>
      <c r="E256" s="13">
        <v>20000000</v>
      </c>
    </row>
    <row r="257" spans="1:5">
      <c r="A257" s="10" t="s">
        <v>32</v>
      </c>
      <c r="B257" s="10" t="s">
        <v>33</v>
      </c>
      <c r="C257" s="10" t="s">
        <v>34</v>
      </c>
      <c r="D257" s="10" t="s">
        <v>35</v>
      </c>
      <c r="E257" s="13">
        <v>45000000</v>
      </c>
    </row>
    <row r="258" spans="1:5">
      <c r="A258" s="34" t="s">
        <v>437</v>
      </c>
      <c r="B258" s="35" t="s">
        <v>441</v>
      </c>
      <c r="C258" s="35" t="s">
        <v>442</v>
      </c>
      <c r="D258" s="35" t="s">
        <v>443</v>
      </c>
      <c r="E258" s="36">
        <v>30000000</v>
      </c>
    </row>
    <row r="259" spans="1:5">
      <c r="A259" s="34" t="s">
        <v>487</v>
      </c>
      <c r="B259" s="35" t="s">
        <v>491</v>
      </c>
      <c r="C259" s="35" t="s">
        <v>492</v>
      </c>
      <c r="D259" s="35" t="s">
        <v>493</v>
      </c>
      <c r="E259" s="36">
        <v>30000000</v>
      </c>
    </row>
    <row r="260" spans="1:5">
      <c r="A260" s="34" t="s">
        <v>437</v>
      </c>
      <c r="B260" s="35" t="s">
        <v>438</v>
      </c>
      <c r="C260" s="35" t="s">
        <v>439</v>
      </c>
      <c r="D260" s="34" t="s">
        <v>440</v>
      </c>
      <c r="E260" s="39">
        <v>15000000</v>
      </c>
    </row>
    <row r="261" spans="1:5">
      <c r="A261" s="34" t="s">
        <v>487</v>
      </c>
      <c r="B261" s="35" t="s">
        <v>488</v>
      </c>
      <c r="C261" s="35" t="s">
        <v>489</v>
      </c>
      <c r="D261" s="34" t="s">
        <v>490</v>
      </c>
      <c r="E261" s="39">
        <v>15000000</v>
      </c>
    </row>
    <row r="262" spans="1:5">
      <c r="A262" s="55" t="s">
        <v>610</v>
      </c>
      <c r="B262" s="42" t="s">
        <v>58</v>
      </c>
      <c r="C262" s="37" t="s">
        <v>611</v>
      </c>
      <c r="D262" s="37" t="s">
        <v>566</v>
      </c>
      <c r="E262" s="56">
        <v>85857000</v>
      </c>
    </row>
    <row r="263" spans="1:5">
      <c r="A263" s="55" t="s">
        <v>610</v>
      </c>
      <c r="B263" s="42" t="s">
        <v>58</v>
      </c>
      <c r="C263" s="55" t="s">
        <v>612</v>
      </c>
      <c r="D263" s="55" t="s">
        <v>566</v>
      </c>
      <c r="E263" s="57">
        <v>19000000</v>
      </c>
    </row>
    <row r="264" spans="1:5">
      <c r="A264" s="55" t="s">
        <v>610</v>
      </c>
      <c r="B264" s="42" t="s">
        <v>58</v>
      </c>
      <c r="C264" s="55" t="s">
        <v>613</v>
      </c>
      <c r="D264" s="55" t="s">
        <v>566</v>
      </c>
      <c r="E264" s="57">
        <v>16000000</v>
      </c>
    </row>
    <row r="265" spans="1:5">
      <c r="A265" s="55" t="s">
        <v>610</v>
      </c>
      <c r="B265" s="42" t="s">
        <v>58</v>
      </c>
      <c r="C265" s="55" t="s">
        <v>614</v>
      </c>
      <c r="D265" s="55" t="s">
        <v>566</v>
      </c>
      <c r="E265" s="57">
        <v>7000000</v>
      </c>
    </row>
    <row r="266" spans="1:5">
      <c r="A266" s="55" t="s">
        <v>610</v>
      </c>
      <c r="B266" s="42" t="s">
        <v>58</v>
      </c>
      <c r="C266" s="55" t="s">
        <v>615</v>
      </c>
      <c r="D266" s="55" t="s">
        <v>566</v>
      </c>
      <c r="E266" s="57">
        <v>3000000</v>
      </c>
    </row>
    <row r="267" spans="1:5">
      <c r="A267" s="58" t="s">
        <v>610</v>
      </c>
      <c r="B267" s="42" t="s">
        <v>58</v>
      </c>
      <c r="C267" s="58" t="s">
        <v>620</v>
      </c>
      <c r="D267" s="58" t="s">
        <v>566</v>
      </c>
      <c r="E267" s="60">
        <v>12128000</v>
      </c>
    </row>
    <row r="268" spans="1:5">
      <c r="A268" s="58" t="s">
        <v>610</v>
      </c>
      <c r="B268" s="42" t="s">
        <v>58</v>
      </c>
      <c r="C268" s="58" t="s">
        <v>621</v>
      </c>
      <c r="D268" s="58" t="s">
        <v>566</v>
      </c>
      <c r="E268" s="60">
        <v>8880000</v>
      </c>
    </row>
    <row r="269" spans="1:5">
      <c r="A269" s="58" t="s">
        <v>610</v>
      </c>
      <c r="B269" s="42" t="s">
        <v>58</v>
      </c>
      <c r="C269" s="58" t="s">
        <v>622</v>
      </c>
      <c r="D269" s="58" t="s">
        <v>566</v>
      </c>
      <c r="E269" s="60">
        <v>4800000</v>
      </c>
    </row>
    <row r="270" spans="1:5">
      <c r="A270" s="58" t="s">
        <v>610</v>
      </c>
      <c r="B270" s="42" t="s">
        <v>58</v>
      </c>
      <c r="C270" s="58" t="s">
        <v>623</v>
      </c>
      <c r="D270" s="58" t="s">
        <v>566</v>
      </c>
      <c r="E270" s="60">
        <v>4200000</v>
      </c>
    </row>
    <row r="271" spans="1:5">
      <c r="A271" s="58" t="s">
        <v>610</v>
      </c>
      <c r="B271" s="42" t="s">
        <v>58</v>
      </c>
      <c r="C271" s="58" t="s">
        <v>624</v>
      </c>
      <c r="D271" s="58" t="s">
        <v>566</v>
      </c>
      <c r="E271" s="60">
        <v>4380000</v>
      </c>
    </row>
    <row r="272" spans="1:5">
      <c r="A272" s="58" t="s">
        <v>610</v>
      </c>
      <c r="B272" s="59" t="s">
        <v>617</v>
      </c>
      <c r="C272" s="58" t="s">
        <v>618</v>
      </c>
      <c r="D272" s="58" t="s">
        <v>566</v>
      </c>
      <c r="E272" s="60">
        <v>70000000</v>
      </c>
    </row>
    <row r="273" spans="1:5">
      <c r="A273" s="58" t="s">
        <v>610</v>
      </c>
      <c r="B273" s="59" t="s">
        <v>617</v>
      </c>
      <c r="C273" s="58" t="s">
        <v>619</v>
      </c>
      <c r="D273" s="58" t="s">
        <v>566</v>
      </c>
      <c r="E273" s="60">
        <v>15000000</v>
      </c>
    </row>
    <row r="274" spans="1:5">
      <c r="A274" s="58" t="s">
        <v>610</v>
      </c>
      <c r="B274" s="59" t="s">
        <v>533</v>
      </c>
      <c r="C274" s="58" t="s">
        <v>616</v>
      </c>
      <c r="D274" s="58" t="s">
        <v>566</v>
      </c>
      <c r="E274" s="60">
        <v>135068000</v>
      </c>
    </row>
    <row r="275" spans="1:5">
      <c r="A275" s="34" t="s">
        <v>570</v>
      </c>
      <c r="B275" s="35" t="s">
        <v>571</v>
      </c>
      <c r="C275" s="35" t="s">
        <v>572</v>
      </c>
      <c r="D275" s="35" t="s">
        <v>566</v>
      </c>
      <c r="E275" s="36">
        <v>12000000</v>
      </c>
    </row>
    <row r="276" spans="1:5">
      <c r="A276" s="34" t="s">
        <v>570</v>
      </c>
      <c r="B276" s="35" t="s">
        <v>571</v>
      </c>
      <c r="C276" s="34" t="s">
        <v>573</v>
      </c>
      <c r="D276" s="34" t="s">
        <v>566</v>
      </c>
      <c r="E276" s="39">
        <v>10000000</v>
      </c>
    </row>
    <row r="277" spans="1:5">
      <c r="A277" s="34" t="s">
        <v>570</v>
      </c>
      <c r="B277" s="35" t="s">
        <v>571</v>
      </c>
      <c r="C277" s="34" t="s">
        <v>574</v>
      </c>
      <c r="D277" s="34" t="s">
        <v>566</v>
      </c>
      <c r="E277" s="39">
        <v>13500000</v>
      </c>
    </row>
    <row r="278" spans="1:5">
      <c r="A278" s="10" t="s">
        <v>307</v>
      </c>
      <c r="B278" s="14" t="s">
        <v>314</v>
      </c>
      <c r="C278" s="10" t="s">
        <v>309</v>
      </c>
      <c r="D278" s="33">
        <v>50</v>
      </c>
      <c r="E278" s="13">
        <v>20000000</v>
      </c>
    </row>
    <row r="279" spans="1:5">
      <c r="A279" s="10" t="s">
        <v>59</v>
      </c>
      <c r="B279" s="11" t="s">
        <v>67</v>
      </c>
      <c r="C279" s="11" t="s">
        <v>60</v>
      </c>
      <c r="D279" s="11" t="s">
        <v>61</v>
      </c>
      <c r="E279" s="12">
        <v>12000000</v>
      </c>
    </row>
    <row r="280" spans="1:5">
      <c r="A280" s="10" t="s">
        <v>59</v>
      </c>
      <c r="B280" s="11" t="s">
        <v>68</v>
      </c>
      <c r="C280" s="11" t="s">
        <v>60</v>
      </c>
      <c r="D280" s="11" t="s">
        <v>61</v>
      </c>
      <c r="E280" s="12">
        <v>12000000</v>
      </c>
    </row>
    <row r="281" spans="1:5">
      <c r="A281" s="10" t="s">
        <v>59</v>
      </c>
      <c r="B281" s="11" t="s">
        <v>69</v>
      </c>
      <c r="C281" s="11" t="s">
        <v>60</v>
      </c>
      <c r="D281" s="11" t="s">
        <v>61</v>
      </c>
      <c r="E281" s="12">
        <v>12000000</v>
      </c>
    </row>
    <row r="282" spans="1:5">
      <c r="A282" s="10" t="s">
        <v>59</v>
      </c>
      <c r="B282" s="11" t="s">
        <v>58</v>
      </c>
      <c r="C282" s="11" t="s">
        <v>60</v>
      </c>
      <c r="D282" s="11" t="s">
        <v>61</v>
      </c>
      <c r="E282" s="12">
        <v>12000000</v>
      </c>
    </row>
    <row r="283" spans="1:5">
      <c r="A283" s="10" t="s">
        <v>307</v>
      </c>
      <c r="B283" s="11" t="s">
        <v>308</v>
      </c>
      <c r="C283" s="11" t="s">
        <v>309</v>
      </c>
      <c r="D283" s="10">
        <v>50</v>
      </c>
      <c r="E283" s="13">
        <v>20000000</v>
      </c>
    </row>
    <row r="284" spans="1:5">
      <c r="A284" s="10" t="s">
        <v>59</v>
      </c>
      <c r="B284" s="11" t="s">
        <v>44</v>
      </c>
      <c r="C284" s="11" t="s">
        <v>60</v>
      </c>
      <c r="D284" s="11" t="s">
        <v>61</v>
      </c>
      <c r="E284" s="12">
        <v>12000000</v>
      </c>
    </row>
    <row r="285" spans="1:5">
      <c r="A285" s="10" t="s">
        <v>303</v>
      </c>
      <c r="B285" s="11" t="s">
        <v>304</v>
      </c>
      <c r="C285" s="11" t="s">
        <v>305</v>
      </c>
      <c r="D285" s="11" t="s">
        <v>306</v>
      </c>
      <c r="E285" s="12">
        <v>19000000</v>
      </c>
    </row>
    <row r="286" spans="1:5">
      <c r="A286" s="10" t="s">
        <v>59</v>
      </c>
      <c r="B286" s="11" t="s">
        <v>62</v>
      </c>
      <c r="C286" s="11" t="s">
        <v>60</v>
      </c>
      <c r="D286" s="11" t="s">
        <v>61</v>
      </c>
      <c r="E286" s="12">
        <v>12000000</v>
      </c>
    </row>
    <row r="287" spans="1:5">
      <c r="A287" s="10" t="s">
        <v>307</v>
      </c>
      <c r="B287" s="11" t="s">
        <v>310</v>
      </c>
      <c r="C287" s="10" t="s">
        <v>311</v>
      </c>
      <c r="D287" s="10">
        <v>50</v>
      </c>
      <c r="E287" s="13">
        <v>6000000</v>
      </c>
    </row>
    <row r="288" spans="1:5">
      <c r="A288" s="10" t="s">
        <v>59</v>
      </c>
      <c r="B288" s="11" t="s">
        <v>63</v>
      </c>
      <c r="C288" s="11" t="s">
        <v>60</v>
      </c>
      <c r="D288" s="11" t="s">
        <v>61</v>
      </c>
      <c r="E288" s="12">
        <v>12000000</v>
      </c>
    </row>
    <row r="289" spans="1:5">
      <c r="A289" s="10" t="s">
        <v>59</v>
      </c>
      <c r="B289" s="14" t="s">
        <v>64</v>
      </c>
      <c r="C289" s="11" t="s">
        <v>60</v>
      </c>
      <c r="D289" s="11" t="s">
        <v>61</v>
      </c>
      <c r="E289" s="12">
        <v>12000000</v>
      </c>
    </row>
    <row r="290" spans="1:5">
      <c r="A290" s="10" t="s">
        <v>59</v>
      </c>
      <c r="B290" s="11" t="s">
        <v>65</v>
      </c>
      <c r="C290" s="11" t="s">
        <v>60</v>
      </c>
      <c r="D290" s="11" t="s">
        <v>61</v>
      </c>
      <c r="E290" s="12">
        <v>12000000</v>
      </c>
    </row>
    <row r="291" spans="1:5">
      <c r="A291" s="10" t="s">
        <v>307</v>
      </c>
      <c r="B291" s="14" t="s">
        <v>312</v>
      </c>
      <c r="C291" s="10" t="s">
        <v>313</v>
      </c>
      <c r="D291" s="10">
        <v>200</v>
      </c>
      <c r="E291" s="13">
        <v>2000000</v>
      </c>
    </row>
    <row r="292" spans="1:5">
      <c r="A292" s="10" t="s">
        <v>59</v>
      </c>
      <c r="B292" s="11" t="s">
        <v>66</v>
      </c>
      <c r="C292" s="11" t="s">
        <v>60</v>
      </c>
      <c r="D292" s="11" t="s">
        <v>61</v>
      </c>
      <c r="E292" s="12">
        <v>12000000</v>
      </c>
    </row>
    <row r="293" spans="1:5">
      <c r="A293" s="34" t="s">
        <v>468</v>
      </c>
      <c r="B293" s="47" t="s">
        <v>463</v>
      </c>
      <c r="C293" s="34" t="s">
        <v>469</v>
      </c>
      <c r="D293" s="34"/>
      <c r="E293" s="39">
        <v>9280000</v>
      </c>
    </row>
    <row r="294" spans="1:5">
      <c r="A294" s="34" t="s">
        <v>468</v>
      </c>
      <c r="B294" s="47" t="s">
        <v>463</v>
      </c>
      <c r="C294" s="34" t="s">
        <v>470</v>
      </c>
      <c r="D294" s="34"/>
      <c r="E294" s="39">
        <v>13160000</v>
      </c>
    </row>
    <row r="295" spans="1:5">
      <c r="A295" s="34" t="s">
        <v>468</v>
      </c>
      <c r="B295" s="47" t="s">
        <v>463</v>
      </c>
      <c r="C295" s="34" t="s">
        <v>471</v>
      </c>
      <c r="D295" s="34"/>
      <c r="E295" s="39">
        <v>3710000</v>
      </c>
    </row>
    <row r="296" spans="1:5">
      <c r="A296" s="34" t="s">
        <v>468</v>
      </c>
      <c r="B296" s="47" t="s">
        <v>463</v>
      </c>
      <c r="C296" s="34" t="s">
        <v>472</v>
      </c>
      <c r="D296" s="34"/>
      <c r="E296" s="39">
        <v>4370000</v>
      </c>
    </row>
    <row r="297" spans="1:5">
      <c r="A297" s="34" t="s">
        <v>468</v>
      </c>
      <c r="B297" s="47" t="s">
        <v>463</v>
      </c>
      <c r="C297" s="34" t="s">
        <v>473</v>
      </c>
      <c r="D297" s="34"/>
      <c r="E297" s="39">
        <v>4000000</v>
      </c>
    </row>
    <row r="298" spans="1:5">
      <c r="A298" s="34" t="s">
        <v>468</v>
      </c>
      <c r="B298" s="47" t="s">
        <v>463</v>
      </c>
      <c r="C298" s="34" t="s">
        <v>474</v>
      </c>
      <c r="D298" s="34"/>
      <c r="E298" s="39">
        <v>4000000</v>
      </c>
    </row>
    <row r="299" spans="1:5">
      <c r="A299" s="34" t="s">
        <v>475</v>
      </c>
      <c r="B299" s="47" t="s">
        <v>463</v>
      </c>
      <c r="C299" s="48" t="s">
        <v>148</v>
      </c>
      <c r="D299" s="34"/>
      <c r="E299" s="39">
        <v>21735000</v>
      </c>
    </row>
    <row r="300" spans="1:5">
      <c r="A300" s="34" t="s">
        <v>475</v>
      </c>
      <c r="B300" s="47" t="s">
        <v>463</v>
      </c>
      <c r="C300" s="34" t="s">
        <v>476</v>
      </c>
      <c r="D300" s="34"/>
      <c r="E300" s="39">
        <v>20250000</v>
      </c>
    </row>
    <row r="301" spans="1:5">
      <c r="A301" s="34" t="s">
        <v>475</v>
      </c>
      <c r="B301" s="47" t="s">
        <v>463</v>
      </c>
      <c r="C301" s="34" t="s">
        <v>477</v>
      </c>
      <c r="D301" s="34"/>
      <c r="E301" s="39">
        <v>7848000</v>
      </c>
    </row>
    <row r="302" spans="1:5">
      <c r="A302" s="34" t="s">
        <v>433</v>
      </c>
      <c r="B302" s="35" t="s">
        <v>249</v>
      </c>
      <c r="C302" s="35" t="s">
        <v>434</v>
      </c>
      <c r="D302" s="35" t="s">
        <v>261</v>
      </c>
      <c r="E302" s="36">
        <v>34600000</v>
      </c>
    </row>
    <row r="303" spans="1:5">
      <c r="A303" s="34" t="s">
        <v>433</v>
      </c>
      <c r="B303" s="35" t="s">
        <v>249</v>
      </c>
      <c r="C303" s="34" t="s">
        <v>435</v>
      </c>
      <c r="D303" s="34" t="s">
        <v>261</v>
      </c>
      <c r="E303" s="39">
        <v>3240000</v>
      </c>
    </row>
    <row r="304" spans="1:5">
      <c r="A304" s="34" t="s">
        <v>433</v>
      </c>
      <c r="B304" s="35" t="s">
        <v>249</v>
      </c>
      <c r="C304" s="34" t="s">
        <v>436</v>
      </c>
      <c r="D304" s="34" t="s">
        <v>261</v>
      </c>
      <c r="E304" s="39">
        <v>2880000</v>
      </c>
    </row>
    <row r="305" spans="1:5">
      <c r="A305" s="34" t="s">
        <v>757</v>
      </c>
      <c r="B305" s="35" t="s">
        <v>463</v>
      </c>
      <c r="C305" s="35" t="s">
        <v>518</v>
      </c>
      <c r="D305" s="35" t="s">
        <v>566</v>
      </c>
      <c r="E305" s="36">
        <v>34600000</v>
      </c>
    </row>
    <row r="306" spans="1:5">
      <c r="A306" s="34" t="s">
        <v>757</v>
      </c>
      <c r="B306" s="35" t="s">
        <v>463</v>
      </c>
      <c r="C306" s="34" t="s">
        <v>758</v>
      </c>
      <c r="D306" s="34" t="s">
        <v>566</v>
      </c>
      <c r="E306" s="39">
        <v>3240000</v>
      </c>
    </row>
    <row r="307" spans="1:5">
      <c r="A307" s="34" t="s">
        <v>757</v>
      </c>
      <c r="B307" s="35" t="s">
        <v>463</v>
      </c>
      <c r="C307" s="34" t="s">
        <v>759</v>
      </c>
      <c r="D307" s="34" t="s">
        <v>566</v>
      </c>
      <c r="E307" s="39">
        <v>2880000</v>
      </c>
    </row>
    <row r="308" spans="1:5">
      <c r="A308" s="34" t="s">
        <v>757</v>
      </c>
      <c r="B308" s="35" t="s">
        <v>463</v>
      </c>
      <c r="C308" s="34" t="s">
        <v>760</v>
      </c>
      <c r="D308" s="34" t="s">
        <v>566</v>
      </c>
      <c r="E308" s="39">
        <v>3000000</v>
      </c>
    </row>
    <row r="309" spans="1:5">
      <c r="A309" s="34" t="s">
        <v>494</v>
      </c>
      <c r="B309" s="35" t="s">
        <v>463</v>
      </c>
      <c r="C309" s="34" t="s">
        <v>495</v>
      </c>
      <c r="D309" s="34" t="s">
        <v>496</v>
      </c>
      <c r="E309" s="39">
        <v>943350000</v>
      </c>
    </row>
    <row r="310" spans="1:5">
      <c r="A310" s="34" t="s">
        <v>494</v>
      </c>
      <c r="B310" s="35" t="s">
        <v>463</v>
      </c>
      <c r="C310" s="34" t="s">
        <v>497</v>
      </c>
      <c r="D310" s="34" t="s">
        <v>498</v>
      </c>
      <c r="E310" s="39">
        <v>60000000</v>
      </c>
    </row>
    <row r="311" spans="1:5">
      <c r="A311" s="34" t="s">
        <v>766</v>
      </c>
      <c r="B311" s="35" t="s">
        <v>463</v>
      </c>
      <c r="C311" s="49" t="s">
        <v>767</v>
      </c>
      <c r="D311" s="49" t="s">
        <v>768</v>
      </c>
      <c r="E311" s="38">
        <v>2178000</v>
      </c>
    </row>
    <row r="312" spans="1:5">
      <c r="A312" s="34" t="s">
        <v>766</v>
      </c>
      <c r="B312" s="35" t="s">
        <v>463</v>
      </c>
      <c r="C312" s="63" t="s">
        <v>769</v>
      </c>
      <c r="D312" s="63" t="s">
        <v>770</v>
      </c>
      <c r="E312" s="46">
        <v>10750080</v>
      </c>
    </row>
    <row r="313" spans="1:5">
      <c r="A313" s="34" t="s">
        <v>766</v>
      </c>
      <c r="B313" s="35" t="s">
        <v>463</v>
      </c>
      <c r="C313" s="64" t="s">
        <v>771</v>
      </c>
      <c r="D313" s="63" t="s">
        <v>772</v>
      </c>
      <c r="E313" s="46">
        <v>2269200</v>
      </c>
    </row>
    <row r="314" spans="1:5">
      <c r="A314" s="34" t="s">
        <v>766</v>
      </c>
      <c r="B314" s="35" t="s">
        <v>463</v>
      </c>
      <c r="C314" s="63" t="s">
        <v>773</v>
      </c>
      <c r="D314" s="63" t="s">
        <v>774</v>
      </c>
      <c r="E314" s="46">
        <v>9507960</v>
      </c>
    </row>
    <row r="315" spans="1:5">
      <c r="A315" s="34" t="s">
        <v>766</v>
      </c>
      <c r="B315" s="35" t="s">
        <v>463</v>
      </c>
      <c r="C315" s="63" t="s">
        <v>775</v>
      </c>
      <c r="D315" s="63" t="s">
        <v>720</v>
      </c>
      <c r="E315" s="46">
        <v>4593600</v>
      </c>
    </row>
    <row r="316" spans="1:5">
      <c r="A316" s="34" t="s">
        <v>766</v>
      </c>
      <c r="B316" s="35" t="s">
        <v>463</v>
      </c>
      <c r="C316" s="63" t="s">
        <v>776</v>
      </c>
      <c r="D316" s="63" t="s">
        <v>777</v>
      </c>
      <c r="E316" s="46">
        <v>2976000</v>
      </c>
    </row>
    <row r="317" spans="1:5">
      <c r="A317" s="34" t="s">
        <v>766</v>
      </c>
      <c r="B317" s="35" t="s">
        <v>463</v>
      </c>
      <c r="C317" s="63" t="s">
        <v>778</v>
      </c>
      <c r="D317" s="63" t="s">
        <v>779</v>
      </c>
      <c r="E317" s="46">
        <v>3750000</v>
      </c>
    </row>
    <row r="318" spans="1:5">
      <c r="A318" s="34" t="s">
        <v>766</v>
      </c>
      <c r="B318" s="35" t="s">
        <v>463</v>
      </c>
      <c r="C318" s="63" t="s">
        <v>780</v>
      </c>
      <c r="D318" s="63" t="s">
        <v>781</v>
      </c>
      <c r="E318" s="46">
        <v>1760000</v>
      </c>
    </row>
    <row r="319" spans="1:5">
      <c r="A319" s="34" t="s">
        <v>766</v>
      </c>
      <c r="B319" s="35" t="s">
        <v>463</v>
      </c>
      <c r="C319" s="65" t="s">
        <v>782</v>
      </c>
      <c r="D319" s="63" t="s">
        <v>783</v>
      </c>
      <c r="E319" s="46">
        <v>6300000</v>
      </c>
    </row>
    <row r="320" spans="1:5">
      <c r="A320" s="34" t="s">
        <v>766</v>
      </c>
      <c r="B320" s="35" t="s">
        <v>463</v>
      </c>
      <c r="C320" s="63" t="s">
        <v>784</v>
      </c>
      <c r="D320" s="63" t="s">
        <v>785</v>
      </c>
      <c r="E320" s="46">
        <v>80450000</v>
      </c>
    </row>
    <row r="321" spans="1:5">
      <c r="A321" s="63" t="s">
        <v>766</v>
      </c>
      <c r="B321" s="49" t="s">
        <v>463</v>
      </c>
      <c r="C321" s="63" t="s">
        <v>786</v>
      </c>
      <c r="D321" s="63" t="s">
        <v>787</v>
      </c>
      <c r="E321" s="46">
        <v>20000000</v>
      </c>
    </row>
    <row r="322" spans="1:5">
      <c r="A322" s="63" t="s">
        <v>766</v>
      </c>
      <c r="B322" s="49" t="s">
        <v>466</v>
      </c>
      <c r="C322" s="63" t="s">
        <v>788</v>
      </c>
      <c r="D322" s="63" t="s">
        <v>789</v>
      </c>
      <c r="E322" s="46">
        <v>10000000</v>
      </c>
    </row>
    <row r="323" spans="1:5">
      <c r="A323" s="34" t="s">
        <v>453</v>
      </c>
      <c r="B323" s="42" t="s">
        <v>58</v>
      </c>
      <c r="C323" s="35" t="s">
        <v>454</v>
      </c>
      <c r="D323" s="35" t="s">
        <v>455</v>
      </c>
      <c r="E323" s="36">
        <v>89400000</v>
      </c>
    </row>
    <row r="324" spans="1:5">
      <c r="A324" s="43" t="s">
        <v>146</v>
      </c>
      <c r="B324" s="43" t="s">
        <v>58</v>
      </c>
      <c r="C324" s="43" t="s">
        <v>147</v>
      </c>
      <c r="D324" s="44"/>
      <c r="E324" s="45">
        <v>7603200</v>
      </c>
    </row>
    <row r="325" spans="1:5">
      <c r="A325" s="34" t="s">
        <v>453</v>
      </c>
      <c r="B325" s="35" t="s">
        <v>463</v>
      </c>
      <c r="C325" s="35" t="s">
        <v>464</v>
      </c>
      <c r="D325" s="35"/>
      <c r="E325" s="36">
        <v>24000000</v>
      </c>
    </row>
    <row r="326" spans="1:5">
      <c r="A326" s="34" t="s">
        <v>453</v>
      </c>
      <c r="B326" s="35" t="s">
        <v>463</v>
      </c>
      <c r="C326" s="34" t="s">
        <v>465</v>
      </c>
      <c r="D326" s="34"/>
      <c r="E326" s="39">
        <v>10032000</v>
      </c>
    </row>
    <row r="327" spans="1:5" s="2" customFormat="1">
      <c r="A327" s="34" t="s">
        <v>453</v>
      </c>
      <c r="B327" s="35" t="s">
        <v>466</v>
      </c>
      <c r="C327" s="34" t="s">
        <v>467</v>
      </c>
      <c r="D327" s="34"/>
      <c r="E327" s="39">
        <v>6000000</v>
      </c>
    </row>
    <row r="328" spans="1:5">
      <c r="A328" s="34" t="s">
        <v>453</v>
      </c>
      <c r="B328" s="35" t="s">
        <v>456</v>
      </c>
      <c r="C328" s="34" t="s">
        <v>457</v>
      </c>
      <c r="D328" s="34" t="s">
        <v>458</v>
      </c>
      <c r="E328" s="39">
        <v>500000000</v>
      </c>
    </row>
    <row r="329" spans="1:5">
      <c r="A329" s="34" t="s">
        <v>453</v>
      </c>
      <c r="B329" s="34" t="s">
        <v>456</v>
      </c>
      <c r="C329" s="34" t="s">
        <v>459</v>
      </c>
      <c r="D329" s="35" t="s">
        <v>460</v>
      </c>
      <c r="E329" s="46">
        <v>10224000</v>
      </c>
    </row>
    <row r="330" spans="1:5">
      <c r="A330" s="34" t="s">
        <v>453</v>
      </c>
      <c r="B330" s="34" t="s">
        <v>456</v>
      </c>
      <c r="C330" s="34" t="s">
        <v>461</v>
      </c>
      <c r="D330" s="35" t="s">
        <v>462</v>
      </c>
      <c r="E330" s="46">
        <v>8640000</v>
      </c>
    </row>
    <row r="331" spans="1:5">
      <c r="A331" s="34" t="s">
        <v>625</v>
      </c>
      <c r="B331" s="35" t="s">
        <v>463</v>
      </c>
      <c r="C331" s="35" t="s">
        <v>626</v>
      </c>
      <c r="D331" s="61" t="s">
        <v>169</v>
      </c>
      <c r="E331" s="36">
        <v>28490000</v>
      </c>
    </row>
    <row r="332" spans="1:5">
      <c r="A332" s="10" t="s">
        <v>627</v>
      </c>
      <c r="B332" s="15" t="s">
        <v>463</v>
      </c>
      <c r="C332" s="24" t="s">
        <v>630</v>
      </c>
      <c r="D332" s="10" t="s">
        <v>631</v>
      </c>
      <c r="E332" s="13">
        <v>7500000</v>
      </c>
    </row>
    <row r="333" spans="1:5">
      <c r="A333" s="10" t="s">
        <v>627</v>
      </c>
      <c r="B333" s="15" t="s">
        <v>463</v>
      </c>
      <c r="C333" s="24" t="s">
        <v>632</v>
      </c>
      <c r="D333" s="10" t="s">
        <v>631</v>
      </c>
      <c r="E333" s="13">
        <v>4026000</v>
      </c>
    </row>
    <row r="334" spans="1:5">
      <c r="A334" s="10" t="s">
        <v>627</v>
      </c>
      <c r="B334" s="15" t="s">
        <v>466</v>
      </c>
      <c r="C334" s="15" t="s">
        <v>628</v>
      </c>
      <c r="D334" s="15" t="s">
        <v>629</v>
      </c>
      <c r="E334" s="17">
        <v>21000000</v>
      </c>
    </row>
    <row r="335" spans="1:5">
      <c r="A335" s="10" t="s">
        <v>324</v>
      </c>
      <c r="B335" s="42" t="s">
        <v>58</v>
      </c>
      <c r="C335" s="11" t="s">
        <v>325</v>
      </c>
      <c r="D335" s="11" t="s">
        <v>326</v>
      </c>
      <c r="E335" s="12">
        <v>3600000</v>
      </c>
    </row>
    <row r="336" spans="1:5">
      <c r="A336" s="10" t="s">
        <v>324</v>
      </c>
      <c r="B336" s="42" t="s">
        <v>58</v>
      </c>
      <c r="C336" s="10" t="s">
        <v>327</v>
      </c>
      <c r="D336" s="11" t="s">
        <v>326</v>
      </c>
      <c r="E336" s="13">
        <v>4488000</v>
      </c>
    </row>
    <row r="337" spans="1:5">
      <c r="A337" s="10" t="s">
        <v>324</v>
      </c>
      <c r="B337" s="42" t="s">
        <v>58</v>
      </c>
      <c r="C337" s="10" t="s">
        <v>328</v>
      </c>
      <c r="D337" s="11" t="s">
        <v>326</v>
      </c>
      <c r="E337" s="13">
        <v>2400000</v>
      </c>
    </row>
    <row r="338" spans="1:5">
      <c r="A338" s="10" t="s">
        <v>331</v>
      </c>
      <c r="B338" s="11" t="s">
        <v>217</v>
      </c>
      <c r="C338" s="11" t="s">
        <v>332</v>
      </c>
      <c r="D338" s="11" t="s">
        <v>333</v>
      </c>
      <c r="E338" s="12">
        <v>2400000</v>
      </c>
    </row>
    <row r="339" spans="1:5">
      <c r="A339" s="10" t="s">
        <v>329</v>
      </c>
      <c r="B339" s="14" t="s">
        <v>256</v>
      </c>
      <c r="C339" s="27" t="s">
        <v>339</v>
      </c>
      <c r="D339" s="27" t="s">
        <v>326</v>
      </c>
      <c r="E339" s="13">
        <v>2400000</v>
      </c>
    </row>
    <row r="340" spans="1:5">
      <c r="A340" s="10" t="s">
        <v>329</v>
      </c>
      <c r="B340" s="11" t="s">
        <v>336</v>
      </c>
      <c r="C340" s="10" t="s">
        <v>337</v>
      </c>
      <c r="D340" s="10" t="s">
        <v>338</v>
      </c>
      <c r="E340" s="13">
        <v>7000000</v>
      </c>
    </row>
    <row r="341" spans="1:5">
      <c r="A341" s="10" t="s">
        <v>329</v>
      </c>
      <c r="B341" s="11" t="s">
        <v>312</v>
      </c>
      <c r="C341" s="11" t="s">
        <v>330</v>
      </c>
      <c r="D341" s="11" t="s">
        <v>231</v>
      </c>
      <c r="E341" s="12">
        <v>60000000</v>
      </c>
    </row>
    <row r="342" spans="1:5">
      <c r="A342" s="10" t="s">
        <v>331</v>
      </c>
      <c r="B342" s="11" t="s">
        <v>312</v>
      </c>
      <c r="C342" s="10" t="s">
        <v>334</v>
      </c>
      <c r="D342" s="10" t="s">
        <v>335</v>
      </c>
      <c r="E342" s="13">
        <v>7000000</v>
      </c>
    </row>
    <row r="343" spans="1:5">
      <c r="A343" s="10" t="s">
        <v>809</v>
      </c>
      <c r="B343" s="11" t="s">
        <v>463</v>
      </c>
      <c r="C343" s="30" t="s">
        <v>810</v>
      </c>
      <c r="D343" s="11" t="s">
        <v>566</v>
      </c>
      <c r="E343" s="12">
        <v>22000000</v>
      </c>
    </row>
    <row r="344" spans="1:5">
      <c r="A344" s="10" t="s">
        <v>809</v>
      </c>
      <c r="B344" s="14" t="s">
        <v>463</v>
      </c>
      <c r="C344" s="27" t="s">
        <v>811</v>
      </c>
      <c r="D344" s="10" t="s">
        <v>566</v>
      </c>
      <c r="E344" s="13">
        <v>91713000</v>
      </c>
    </row>
    <row r="345" spans="1:5">
      <c r="A345" s="10" t="s">
        <v>809</v>
      </c>
      <c r="B345" s="14" t="s">
        <v>463</v>
      </c>
      <c r="C345" s="27" t="s">
        <v>812</v>
      </c>
      <c r="D345" s="10" t="s">
        <v>566</v>
      </c>
      <c r="E345" s="13">
        <v>1000000000</v>
      </c>
    </row>
    <row r="346" spans="1:5">
      <c r="A346" s="10" t="s">
        <v>809</v>
      </c>
      <c r="B346" s="14" t="s">
        <v>463</v>
      </c>
      <c r="C346" s="27" t="s">
        <v>813</v>
      </c>
      <c r="D346" s="10" t="s">
        <v>566</v>
      </c>
      <c r="E346" s="13">
        <v>1000000000</v>
      </c>
    </row>
    <row r="347" spans="1:5">
      <c r="A347" s="10" t="s">
        <v>809</v>
      </c>
      <c r="B347" s="14" t="s">
        <v>463</v>
      </c>
      <c r="C347" s="27" t="s">
        <v>814</v>
      </c>
      <c r="D347" s="10" t="s">
        <v>566</v>
      </c>
      <c r="E347" s="13">
        <v>1000000000</v>
      </c>
    </row>
    <row r="348" spans="1:5">
      <c r="A348" s="10" t="s">
        <v>809</v>
      </c>
      <c r="B348" s="14" t="s">
        <v>463</v>
      </c>
      <c r="C348" s="27" t="s">
        <v>815</v>
      </c>
      <c r="D348" s="10" t="s">
        <v>566</v>
      </c>
      <c r="E348" s="13">
        <v>715000000</v>
      </c>
    </row>
    <row r="349" spans="1:5">
      <c r="A349" s="10" t="s">
        <v>809</v>
      </c>
      <c r="B349" s="14" t="s">
        <v>463</v>
      </c>
      <c r="C349" s="27" t="s">
        <v>816</v>
      </c>
      <c r="D349" s="10" t="s">
        <v>566</v>
      </c>
      <c r="E349" s="13">
        <v>429000000</v>
      </c>
    </row>
    <row r="350" spans="1:5">
      <c r="A350" s="10" t="s">
        <v>809</v>
      </c>
      <c r="B350" s="14" t="s">
        <v>463</v>
      </c>
      <c r="C350" s="27" t="s">
        <v>817</v>
      </c>
      <c r="D350" s="10" t="s">
        <v>566</v>
      </c>
      <c r="E350" s="13">
        <v>429000000</v>
      </c>
    </row>
    <row r="351" spans="1:5">
      <c r="A351" s="10" t="s">
        <v>809</v>
      </c>
      <c r="B351" s="11" t="s">
        <v>463</v>
      </c>
      <c r="C351" s="30" t="s">
        <v>818</v>
      </c>
      <c r="D351" s="11" t="s">
        <v>566</v>
      </c>
      <c r="E351" s="12">
        <v>15000000</v>
      </c>
    </row>
    <row r="352" spans="1:5">
      <c r="A352" s="10" t="s">
        <v>809</v>
      </c>
      <c r="B352" s="11" t="s">
        <v>463</v>
      </c>
      <c r="C352" s="27" t="s">
        <v>819</v>
      </c>
      <c r="D352" s="10" t="s">
        <v>566</v>
      </c>
      <c r="E352" s="13">
        <v>110000000</v>
      </c>
    </row>
    <row r="353" spans="1:5">
      <c r="A353" s="10" t="s">
        <v>809</v>
      </c>
      <c r="B353" s="11" t="s">
        <v>463</v>
      </c>
      <c r="C353" s="30" t="s">
        <v>820</v>
      </c>
      <c r="D353" s="10" t="s">
        <v>566</v>
      </c>
      <c r="E353" s="13">
        <v>90000000</v>
      </c>
    </row>
    <row r="354" spans="1:5">
      <c r="A354" s="10" t="s">
        <v>809</v>
      </c>
      <c r="B354" s="11" t="s">
        <v>617</v>
      </c>
      <c r="C354" s="27" t="s">
        <v>821</v>
      </c>
      <c r="D354" s="10" t="s">
        <v>566</v>
      </c>
      <c r="E354" s="13">
        <v>20000000</v>
      </c>
    </row>
    <row r="355" spans="1:5">
      <c r="A355" s="34" t="s">
        <v>806</v>
      </c>
      <c r="B355" s="35" t="s">
        <v>525</v>
      </c>
      <c r="C355" s="66" t="s">
        <v>807</v>
      </c>
      <c r="D355" s="35" t="s">
        <v>808</v>
      </c>
      <c r="E355" s="36">
        <v>20000000</v>
      </c>
    </row>
    <row r="356" spans="1:5">
      <c r="A356" s="34" t="s">
        <v>170</v>
      </c>
      <c r="B356" s="42" t="s">
        <v>58</v>
      </c>
      <c r="C356" s="34" t="s">
        <v>681</v>
      </c>
      <c r="D356" s="34" t="s">
        <v>171</v>
      </c>
      <c r="E356" s="39">
        <v>50000000</v>
      </c>
    </row>
    <row r="357" spans="1:5">
      <c r="A357" s="34" t="s">
        <v>170</v>
      </c>
      <c r="B357" s="42" t="s">
        <v>58</v>
      </c>
      <c r="C357" s="34" t="s">
        <v>172</v>
      </c>
      <c r="D357" s="34" t="s">
        <v>173</v>
      </c>
      <c r="E357" s="39">
        <v>25200000</v>
      </c>
    </row>
    <row r="358" spans="1:5">
      <c r="A358" s="34" t="s">
        <v>682</v>
      </c>
      <c r="B358" s="42" t="s">
        <v>58</v>
      </c>
      <c r="C358" s="35" t="s">
        <v>683</v>
      </c>
      <c r="D358" s="35" t="s">
        <v>566</v>
      </c>
      <c r="E358" s="36">
        <v>50000000</v>
      </c>
    </row>
    <row r="359" spans="1:5">
      <c r="A359" s="34" t="s">
        <v>682</v>
      </c>
      <c r="B359" s="42" t="s">
        <v>58</v>
      </c>
      <c r="C359" s="35" t="s">
        <v>684</v>
      </c>
      <c r="D359" s="34" t="s">
        <v>566</v>
      </c>
      <c r="E359" s="39">
        <v>36000000</v>
      </c>
    </row>
    <row r="360" spans="1:5">
      <c r="A360" s="34" t="s">
        <v>682</v>
      </c>
      <c r="B360" s="49" t="s">
        <v>617</v>
      </c>
      <c r="C360" s="34" t="s">
        <v>685</v>
      </c>
      <c r="D360" s="34" t="s">
        <v>566</v>
      </c>
      <c r="E360" s="39">
        <v>50000000</v>
      </c>
    </row>
    <row r="361" spans="1:5" ht="27">
      <c r="A361" s="10" t="s">
        <v>243</v>
      </c>
      <c r="B361" s="23" t="s">
        <v>217</v>
      </c>
      <c r="C361" s="24" t="s">
        <v>244</v>
      </c>
      <c r="D361" s="24" t="s">
        <v>245</v>
      </c>
      <c r="E361" s="13">
        <v>3000000</v>
      </c>
    </row>
    <row r="362" spans="1:5">
      <c r="A362" s="10" t="s">
        <v>243</v>
      </c>
      <c r="B362" s="11" t="s">
        <v>217</v>
      </c>
      <c r="C362" s="11" t="s">
        <v>246</v>
      </c>
      <c r="D362" s="25" t="s">
        <v>247</v>
      </c>
      <c r="E362" s="12">
        <v>16625000</v>
      </c>
    </row>
    <row r="363" spans="1:5">
      <c r="A363" s="10" t="s">
        <v>248</v>
      </c>
      <c r="B363" s="11" t="s">
        <v>249</v>
      </c>
      <c r="C363" s="10" t="s">
        <v>250</v>
      </c>
      <c r="D363" s="26" t="s">
        <v>251</v>
      </c>
      <c r="E363" s="13">
        <v>248010000</v>
      </c>
    </row>
    <row r="364" spans="1:5">
      <c r="A364" s="10" t="s">
        <v>248</v>
      </c>
      <c r="B364" s="11" t="s">
        <v>249</v>
      </c>
      <c r="C364" s="27" t="s">
        <v>288</v>
      </c>
      <c r="D364" s="10" t="s">
        <v>289</v>
      </c>
      <c r="E364" s="13">
        <v>17000</v>
      </c>
    </row>
    <row r="365" spans="1:5">
      <c r="A365" s="10" t="s">
        <v>248</v>
      </c>
      <c r="B365" s="11" t="s">
        <v>207</v>
      </c>
      <c r="C365" s="30" t="s">
        <v>290</v>
      </c>
      <c r="D365" s="30" t="s">
        <v>291</v>
      </c>
      <c r="E365" s="31">
        <v>10350</v>
      </c>
    </row>
    <row r="366" spans="1:5">
      <c r="A366" s="10" t="s">
        <v>248</v>
      </c>
      <c r="B366" s="11" t="s">
        <v>207</v>
      </c>
      <c r="C366" s="27" t="s">
        <v>292</v>
      </c>
      <c r="D366" s="10" t="s">
        <v>293</v>
      </c>
      <c r="E366" s="13">
        <v>8000</v>
      </c>
    </row>
    <row r="367" spans="1:5">
      <c r="A367" s="10" t="s">
        <v>248</v>
      </c>
      <c r="B367" s="11" t="s">
        <v>210</v>
      </c>
      <c r="C367" s="27" t="s">
        <v>294</v>
      </c>
      <c r="D367" s="27" t="s">
        <v>295</v>
      </c>
      <c r="E367" s="32">
        <v>92400</v>
      </c>
    </row>
    <row r="368" spans="1:5">
      <c r="A368" s="10" t="s">
        <v>315</v>
      </c>
      <c r="B368" s="10" t="s">
        <v>316</v>
      </c>
      <c r="C368" s="10" t="s">
        <v>317</v>
      </c>
      <c r="E368" s="13">
        <v>302000000</v>
      </c>
    </row>
    <row r="369" spans="1:5">
      <c r="A369" s="10" t="s">
        <v>248</v>
      </c>
      <c r="B369" s="10" t="s">
        <v>318</v>
      </c>
      <c r="C369" s="10" t="s">
        <v>319</v>
      </c>
      <c r="E369" s="13">
        <v>7000000</v>
      </c>
    </row>
    <row r="370" spans="1:5">
      <c r="A370" s="10" t="s">
        <v>248</v>
      </c>
      <c r="B370" s="10" t="s">
        <v>318</v>
      </c>
      <c r="C370" s="10" t="s">
        <v>320</v>
      </c>
      <c r="E370" s="13">
        <v>5000000</v>
      </c>
    </row>
    <row r="371" spans="1:5">
      <c r="A371" s="10" t="s">
        <v>248</v>
      </c>
      <c r="B371" s="10" t="s">
        <v>318</v>
      </c>
      <c r="C371" s="10" t="s">
        <v>321</v>
      </c>
      <c r="E371" s="13">
        <v>500000000</v>
      </c>
    </row>
    <row r="372" spans="1:5">
      <c r="A372" s="10" t="s">
        <v>248</v>
      </c>
      <c r="B372" s="10" t="s">
        <v>322</v>
      </c>
      <c r="C372" s="10" t="s">
        <v>323</v>
      </c>
      <c r="E372" s="13">
        <v>40000000</v>
      </c>
    </row>
  </sheetData>
  <sortState ref="A4:E372">
    <sortCondition ref="A4:A372"/>
  </sortState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E203"/>
  <sheetViews>
    <sheetView topLeftCell="A172" workbookViewId="0">
      <selection activeCell="C9" sqref="C9"/>
    </sheetView>
  </sheetViews>
  <sheetFormatPr defaultRowHeight="16.5"/>
  <cols>
    <col min="1" max="1" width="16.125" style="5" customWidth="1"/>
    <col min="2" max="2" width="13.625" style="5" bestFit="1" customWidth="1"/>
    <col min="3" max="3" width="42.625" style="5" bestFit="1" customWidth="1"/>
    <col min="4" max="4" width="16.375" style="5" bestFit="1" customWidth="1"/>
    <col min="5" max="5" width="12.5" style="6" customWidth="1"/>
    <col min="6" max="16384" width="9" style="1"/>
  </cols>
  <sheetData>
    <row r="1" spans="1:5" ht="28.5" customHeight="1">
      <c r="A1" s="87" t="s">
        <v>1146</v>
      </c>
      <c r="B1" s="88"/>
      <c r="C1" s="88"/>
      <c r="D1" s="88"/>
      <c r="E1" s="88"/>
    </row>
    <row r="2" spans="1:5" ht="16.5" customHeight="1">
      <c r="A2" s="3"/>
      <c r="B2" s="4"/>
      <c r="C2" s="4"/>
      <c r="D2" s="4"/>
      <c r="E2" s="4"/>
    </row>
    <row r="3" spans="1:5">
      <c r="A3" s="75" t="s">
        <v>8</v>
      </c>
      <c r="B3" s="75" t="s">
        <v>9</v>
      </c>
      <c r="C3" s="76" t="s">
        <v>10</v>
      </c>
      <c r="D3" s="75" t="s">
        <v>11</v>
      </c>
      <c r="E3" s="77" t="s">
        <v>12</v>
      </c>
    </row>
    <row r="4" spans="1:5">
      <c r="A4" s="34" t="s">
        <v>829</v>
      </c>
      <c r="B4" s="35" t="s">
        <v>13</v>
      </c>
      <c r="C4" s="35" t="s">
        <v>24</v>
      </c>
      <c r="D4" s="35"/>
      <c r="E4" s="36">
        <v>20000000</v>
      </c>
    </row>
    <row r="5" spans="1:5">
      <c r="A5" s="34" t="s">
        <v>829</v>
      </c>
      <c r="B5" s="35" t="s">
        <v>13</v>
      </c>
      <c r="C5" s="34" t="s">
        <v>25</v>
      </c>
      <c r="D5" s="34"/>
      <c r="E5" s="39">
        <v>20000000</v>
      </c>
    </row>
    <row r="6" spans="1:5">
      <c r="A6" s="34" t="s">
        <v>829</v>
      </c>
      <c r="B6" s="35" t="s">
        <v>13</v>
      </c>
      <c r="C6" s="34" t="s">
        <v>26</v>
      </c>
      <c r="D6" s="34"/>
      <c r="E6" s="39">
        <v>10000000</v>
      </c>
    </row>
    <row r="7" spans="1:5">
      <c r="A7" s="34" t="s">
        <v>71</v>
      </c>
      <c r="B7" s="35" t="s">
        <v>17</v>
      </c>
      <c r="C7" s="35" t="s">
        <v>76</v>
      </c>
      <c r="D7" s="35" t="s">
        <v>77</v>
      </c>
      <c r="E7" s="36">
        <v>66800000</v>
      </c>
    </row>
    <row r="8" spans="1:5">
      <c r="A8" s="34" t="s">
        <v>71</v>
      </c>
      <c r="B8" s="35" t="s">
        <v>17</v>
      </c>
      <c r="C8" s="34" t="s">
        <v>78</v>
      </c>
      <c r="D8" s="34" t="s">
        <v>79</v>
      </c>
      <c r="E8" s="39">
        <v>4000000</v>
      </c>
    </row>
    <row r="9" spans="1:5">
      <c r="A9" s="34" t="s">
        <v>72</v>
      </c>
      <c r="B9" s="35" t="s">
        <v>4</v>
      </c>
      <c r="C9" s="34" t="s">
        <v>80</v>
      </c>
      <c r="D9" s="34" t="s">
        <v>81</v>
      </c>
      <c r="E9" s="39">
        <v>154000000</v>
      </c>
    </row>
    <row r="10" spans="1:5">
      <c r="A10" s="34" t="s">
        <v>72</v>
      </c>
      <c r="B10" s="35" t="s">
        <v>4</v>
      </c>
      <c r="C10" s="34" t="s">
        <v>82</v>
      </c>
      <c r="D10" s="34" t="s">
        <v>83</v>
      </c>
      <c r="E10" s="39">
        <v>13000000</v>
      </c>
    </row>
    <row r="11" spans="1:5">
      <c r="A11" s="34" t="s">
        <v>72</v>
      </c>
      <c r="B11" s="35" t="s">
        <v>4</v>
      </c>
      <c r="C11" s="34" t="s">
        <v>84</v>
      </c>
      <c r="D11" s="34" t="s">
        <v>85</v>
      </c>
      <c r="E11" s="39">
        <v>106000000</v>
      </c>
    </row>
    <row r="12" spans="1:5">
      <c r="A12" s="34" t="s">
        <v>72</v>
      </c>
      <c r="B12" s="35" t="s">
        <v>4</v>
      </c>
      <c r="C12" s="34" t="s">
        <v>86</v>
      </c>
      <c r="D12" s="34" t="s">
        <v>87</v>
      </c>
      <c r="E12" s="39">
        <v>203000000</v>
      </c>
    </row>
    <row r="13" spans="1:5">
      <c r="A13" s="34" t="s">
        <v>72</v>
      </c>
      <c r="B13" s="35" t="s">
        <v>4</v>
      </c>
      <c r="C13" s="34" t="s">
        <v>88</v>
      </c>
      <c r="D13" s="34" t="s">
        <v>83</v>
      </c>
      <c r="E13" s="39">
        <v>57000000</v>
      </c>
    </row>
    <row r="14" spans="1:5">
      <c r="A14" s="34" t="s">
        <v>72</v>
      </c>
      <c r="B14" s="35" t="s">
        <v>4</v>
      </c>
      <c r="C14" s="34" t="s">
        <v>89</v>
      </c>
      <c r="D14" s="34" t="s">
        <v>90</v>
      </c>
      <c r="E14" s="39">
        <v>130000000</v>
      </c>
    </row>
    <row r="15" spans="1:5">
      <c r="A15" s="34" t="s">
        <v>72</v>
      </c>
      <c r="B15" s="35" t="s">
        <v>4</v>
      </c>
      <c r="C15" s="34" t="s">
        <v>91</v>
      </c>
      <c r="D15" s="34" t="s">
        <v>92</v>
      </c>
      <c r="E15" s="39">
        <v>110000000</v>
      </c>
    </row>
    <row r="16" spans="1:5">
      <c r="A16" s="34" t="s">
        <v>72</v>
      </c>
      <c r="B16" s="35" t="s">
        <v>4</v>
      </c>
      <c r="C16" s="34" t="s">
        <v>93</v>
      </c>
      <c r="D16" s="34"/>
      <c r="E16" s="39">
        <v>293000000</v>
      </c>
    </row>
    <row r="17" spans="1:5">
      <c r="A17" s="34" t="s">
        <v>72</v>
      </c>
      <c r="B17" s="35" t="s">
        <v>4</v>
      </c>
      <c r="C17" s="34" t="s">
        <v>94</v>
      </c>
      <c r="D17" s="34" t="s">
        <v>95</v>
      </c>
      <c r="E17" s="39">
        <v>59000000</v>
      </c>
    </row>
    <row r="18" spans="1:5">
      <c r="A18" s="34" t="s">
        <v>57</v>
      </c>
      <c r="B18" s="35" t="s">
        <v>5</v>
      </c>
      <c r="C18" s="35" t="s">
        <v>96</v>
      </c>
      <c r="D18" s="35" t="s">
        <v>97</v>
      </c>
      <c r="E18" s="36">
        <v>11880000</v>
      </c>
    </row>
    <row r="19" spans="1:5">
      <c r="A19" s="34" t="s">
        <v>57</v>
      </c>
      <c r="B19" s="35" t="s">
        <v>5</v>
      </c>
      <c r="C19" s="34" t="s">
        <v>98</v>
      </c>
      <c r="D19" s="34" t="s">
        <v>99</v>
      </c>
      <c r="E19" s="39">
        <v>7000000</v>
      </c>
    </row>
    <row r="20" spans="1:5">
      <c r="A20" s="34" t="s">
        <v>70</v>
      </c>
      <c r="B20" s="35" t="s">
        <v>73</v>
      </c>
      <c r="C20" s="35" t="s">
        <v>100</v>
      </c>
      <c r="D20" s="35" t="s">
        <v>74</v>
      </c>
      <c r="E20" s="36">
        <v>10000000</v>
      </c>
    </row>
    <row r="21" spans="1:5">
      <c r="A21" s="34" t="s">
        <v>75</v>
      </c>
      <c r="B21" s="35" t="s">
        <v>5</v>
      </c>
      <c r="C21" s="35" t="s">
        <v>101</v>
      </c>
      <c r="D21" s="35" t="s">
        <v>27</v>
      </c>
      <c r="E21" s="36">
        <v>20000000</v>
      </c>
    </row>
    <row r="22" spans="1:5">
      <c r="A22" s="34" t="s">
        <v>75</v>
      </c>
      <c r="B22" s="49" t="s">
        <v>102</v>
      </c>
      <c r="C22" s="34" t="s">
        <v>103</v>
      </c>
      <c r="D22" s="34" t="s">
        <v>104</v>
      </c>
      <c r="E22" s="39">
        <v>8500000</v>
      </c>
    </row>
    <row r="23" spans="1:5">
      <c r="A23" s="34" t="s">
        <v>75</v>
      </c>
      <c r="B23" s="35" t="s">
        <v>17</v>
      </c>
      <c r="C23" s="35" t="s">
        <v>105</v>
      </c>
      <c r="D23" s="35" t="s">
        <v>105</v>
      </c>
      <c r="E23" s="36">
        <v>2080000</v>
      </c>
    </row>
    <row r="24" spans="1:5">
      <c r="A24" s="34" t="s">
        <v>75</v>
      </c>
      <c r="B24" s="35" t="s">
        <v>17</v>
      </c>
      <c r="C24" s="34" t="s">
        <v>106</v>
      </c>
      <c r="D24" s="34" t="s">
        <v>106</v>
      </c>
      <c r="E24" s="39">
        <v>3410000</v>
      </c>
    </row>
    <row r="25" spans="1:5">
      <c r="A25" s="34" t="s">
        <v>124</v>
      </c>
      <c r="B25" s="35" t="s">
        <v>73</v>
      </c>
      <c r="C25" s="34" t="s">
        <v>830</v>
      </c>
      <c r="D25" s="34" t="s">
        <v>831</v>
      </c>
      <c r="E25" s="36">
        <v>7500000</v>
      </c>
    </row>
    <row r="26" spans="1:5">
      <c r="A26" s="34" t="s">
        <v>125</v>
      </c>
      <c r="B26" s="35" t="s">
        <v>13</v>
      </c>
      <c r="C26" s="34" t="s">
        <v>832</v>
      </c>
      <c r="D26" s="34" t="s">
        <v>126</v>
      </c>
      <c r="E26" s="36">
        <v>79704000</v>
      </c>
    </row>
    <row r="27" spans="1:5">
      <c r="A27" s="34" t="s">
        <v>125</v>
      </c>
      <c r="B27" s="35" t="s">
        <v>13</v>
      </c>
      <c r="C27" s="33" t="s">
        <v>833</v>
      </c>
      <c r="D27" s="33" t="s">
        <v>834</v>
      </c>
      <c r="E27" s="39">
        <v>23170000</v>
      </c>
    </row>
    <row r="28" spans="1:5">
      <c r="A28" s="34" t="s">
        <v>125</v>
      </c>
      <c r="B28" s="35" t="s">
        <v>13</v>
      </c>
      <c r="C28" s="33" t="s">
        <v>835</v>
      </c>
      <c r="D28" s="33" t="s">
        <v>836</v>
      </c>
      <c r="E28" s="39">
        <v>27300000</v>
      </c>
    </row>
    <row r="29" spans="1:5">
      <c r="A29" s="34" t="s">
        <v>359</v>
      </c>
      <c r="B29" s="49" t="s">
        <v>249</v>
      </c>
      <c r="C29" s="33" t="s">
        <v>837</v>
      </c>
      <c r="D29" s="33" t="s">
        <v>838</v>
      </c>
      <c r="E29" s="39">
        <v>10450000</v>
      </c>
    </row>
    <row r="30" spans="1:5">
      <c r="A30" s="34" t="s">
        <v>359</v>
      </c>
      <c r="B30" s="49" t="s">
        <v>249</v>
      </c>
      <c r="C30" s="33" t="s">
        <v>839</v>
      </c>
      <c r="D30" s="33" t="s">
        <v>840</v>
      </c>
      <c r="E30" s="39">
        <v>10780000</v>
      </c>
    </row>
    <row r="31" spans="1:5">
      <c r="A31" s="34" t="s">
        <v>359</v>
      </c>
      <c r="B31" s="35" t="s">
        <v>256</v>
      </c>
      <c r="C31" s="33" t="s">
        <v>841</v>
      </c>
      <c r="D31" s="33" t="s">
        <v>842</v>
      </c>
      <c r="E31" s="39">
        <v>92300000</v>
      </c>
    </row>
    <row r="32" spans="1:5">
      <c r="A32" s="34" t="s">
        <v>359</v>
      </c>
      <c r="B32" s="35" t="s">
        <v>256</v>
      </c>
      <c r="C32" s="34" t="s">
        <v>843</v>
      </c>
      <c r="D32" s="34" t="s">
        <v>844</v>
      </c>
      <c r="E32" s="36">
        <v>132000000</v>
      </c>
    </row>
    <row r="33" spans="1:5">
      <c r="A33" s="34" t="s">
        <v>359</v>
      </c>
      <c r="B33" s="35" t="s">
        <v>256</v>
      </c>
      <c r="C33" s="33" t="s">
        <v>845</v>
      </c>
      <c r="D33" s="33" t="s">
        <v>846</v>
      </c>
      <c r="E33" s="39">
        <v>100000000</v>
      </c>
    </row>
    <row r="34" spans="1:5">
      <c r="A34" s="34" t="s">
        <v>359</v>
      </c>
      <c r="B34" s="35" t="s">
        <v>256</v>
      </c>
      <c r="C34" s="33" t="s">
        <v>847</v>
      </c>
      <c r="D34" s="33" t="s">
        <v>848</v>
      </c>
      <c r="E34" s="39">
        <v>150000000</v>
      </c>
    </row>
    <row r="35" spans="1:5">
      <c r="A35" s="34" t="s">
        <v>359</v>
      </c>
      <c r="B35" s="35" t="s">
        <v>256</v>
      </c>
      <c r="C35" s="33" t="s">
        <v>849</v>
      </c>
      <c r="D35" s="33" t="s">
        <v>850</v>
      </c>
      <c r="E35" s="39">
        <v>212800000</v>
      </c>
    </row>
    <row r="36" spans="1:5">
      <c r="A36" s="34" t="s">
        <v>359</v>
      </c>
      <c r="B36" s="35" t="s">
        <v>256</v>
      </c>
      <c r="C36" s="33" t="s">
        <v>851</v>
      </c>
      <c r="D36" s="33" t="s">
        <v>852</v>
      </c>
      <c r="E36" s="38">
        <v>4840000</v>
      </c>
    </row>
    <row r="37" spans="1:5">
      <c r="A37" s="34" t="s">
        <v>359</v>
      </c>
      <c r="B37" s="49" t="s">
        <v>207</v>
      </c>
      <c r="C37" s="33" t="s">
        <v>853</v>
      </c>
      <c r="D37" s="33" t="s">
        <v>261</v>
      </c>
      <c r="E37" s="39">
        <v>27500000</v>
      </c>
    </row>
    <row r="38" spans="1:5">
      <c r="A38" s="34" t="s">
        <v>359</v>
      </c>
      <c r="B38" s="35" t="s">
        <v>207</v>
      </c>
      <c r="C38" s="34" t="s">
        <v>854</v>
      </c>
      <c r="D38" s="34" t="s">
        <v>855</v>
      </c>
      <c r="E38" s="36">
        <v>120000000</v>
      </c>
    </row>
    <row r="39" spans="1:5">
      <c r="A39" s="34" t="s">
        <v>359</v>
      </c>
      <c r="B39" s="35" t="s">
        <v>207</v>
      </c>
      <c r="C39" s="33" t="s">
        <v>856</v>
      </c>
      <c r="D39" s="33" t="s">
        <v>857</v>
      </c>
      <c r="E39" s="39">
        <v>160500000</v>
      </c>
    </row>
    <row r="40" spans="1:5">
      <c r="A40" s="34" t="s">
        <v>359</v>
      </c>
      <c r="B40" s="35" t="s">
        <v>207</v>
      </c>
      <c r="C40" s="33" t="s">
        <v>858</v>
      </c>
      <c r="D40" s="33" t="s">
        <v>859</v>
      </c>
      <c r="E40" s="39">
        <v>64200000</v>
      </c>
    </row>
    <row r="41" spans="1:5">
      <c r="A41" s="34" t="s">
        <v>359</v>
      </c>
      <c r="B41" s="35" t="s">
        <v>207</v>
      </c>
      <c r="C41" s="33" t="s">
        <v>860</v>
      </c>
      <c r="D41" s="33" t="s">
        <v>861</v>
      </c>
      <c r="E41" s="39">
        <v>9900000</v>
      </c>
    </row>
    <row r="42" spans="1:5">
      <c r="A42" s="34" t="s">
        <v>359</v>
      </c>
      <c r="B42" s="35" t="s">
        <v>207</v>
      </c>
      <c r="C42" s="33" t="s">
        <v>862</v>
      </c>
      <c r="D42" s="33" t="s">
        <v>863</v>
      </c>
      <c r="E42" s="39">
        <v>3960000</v>
      </c>
    </row>
    <row r="43" spans="1:5">
      <c r="A43" s="34" t="s">
        <v>359</v>
      </c>
      <c r="B43" s="35" t="s">
        <v>207</v>
      </c>
      <c r="C43" s="33" t="s">
        <v>864</v>
      </c>
      <c r="D43" s="33" t="s">
        <v>865</v>
      </c>
      <c r="E43" s="36">
        <v>296000000</v>
      </c>
    </row>
    <row r="44" spans="1:5">
      <c r="A44" s="34" t="s">
        <v>359</v>
      </c>
      <c r="B44" s="35" t="s">
        <v>207</v>
      </c>
      <c r="C44" s="33" t="s">
        <v>866</v>
      </c>
      <c r="D44" s="33" t="s">
        <v>867</v>
      </c>
      <c r="E44" s="39">
        <v>120000000</v>
      </c>
    </row>
    <row r="45" spans="1:5">
      <c r="A45" s="34" t="s">
        <v>868</v>
      </c>
      <c r="B45" s="35" t="s">
        <v>308</v>
      </c>
      <c r="C45" s="33" t="s">
        <v>869</v>
      </c>
      <c r="D45" s="33" t="s">
        <v>870</v>
      </c>
      <c r="E45" s="39">
        <v>580000000</v>
      </c>
    </row>
    <row r="46" spans="1:5">
      <c r="A46" s="34" t="s">
        <v>868</v>
      </c>
      <c r="B46" s="35" t="s">
        <v>308</v>
      </c>
      <c r="C46" s="33" t="s">
        <v>871</v>
      </c>
      <c r="D46" s="33" t="s">
        <v>872</v>
      </c>
      <c r="E46" s="39">
        <v>200000000</v>
      </c>
    </row>
    <row r="47" spans="1:5">
      <c r="A47" s="34" t="s">
        <v>359</v>
      </c>
      <c r="B47" s="35" t="s">
        <v>207</v>
      </c>
      <c r="C47" s="33" t="s">
        <v>873</v>
      </c>
      <c r="D47" s="33" t="s">
        <v>874</v>
      </c>
      <c r="E47" s="39">
        <v>120000000</v>
      </c>
    </row>
    <row r="48" spans="1:5">
      <c r="A48" s="34" t="s">
        <v>124</v>
      </c>
      <c r="B48" s="35" t="s">
        <v>64</v>
      </c>
      <c r="C48" s="33" t="s">
        <v>127</v>
      </c>
      <c r="D48" s="33" t="s">
        <v>875</v>
      </c>
      <c r="E48" s="39">
        <v>4000000</v>
      </c>
    </row>
    <row r="49" spans="1:5">
      <c r="A49" s="34" t="s">
        <v>359</v>
      </c>
      <c r="B49" s="35" t="s">
        <v>336</v>
      </c>
      <c r="C49" s="33" t="s">
        <v>876</v>
      </c>
      <c r="D49" s="33" t="s">
        <v>877</v>
      </c>
      <c r="E49" s="39">
        <v>7400000</v>
      </c>
    </row>
    <row r="50" spans="1:5">
      <c r="A50" s="34" t="s">
        <v>359</v>
      </c>
      <c r="B50" s="35" t="s">
        <v>336</v>
      </c>
      <c r="C50" s="33" t="s">
        <v>878</v>
      </c>
      <c r="D50" s="33" t="s">
        <v>879</v>
      </c>
      <c r="E50" s="39">
        <v>412854000</v>
      </c>
    </row>
    <row r="51" spans="1:5">
      <c r="A51" s="34" t="s">
        <v>415</v>
      </c>
      <c r="B51" s="35" t="s">
        <v>263</v>
      </c>
      <c r="C51" s="35" t="s">
        <v>880</v>
      </c>
      <c r="D51" s="35" t="s">
        <v>881</v>
      </c>
      <c r="E51" s="36">
        <v>240000000</v>
      </c>
    </row>
    <row r="52" spans="1:5">
      <c r="A52" s="34" t="s">
        <v>424</v>
      </c>
      <c r="B52" s="49" t="s">
        <v>249</v>
      </c>
      <c r="C52" s="34" t="s">
        <v>882</v>
      </c>
      <c r="D52" s="39" t="s">
        <v>883</v>
      </c>
      <c r="E52" s="39">
        <v>40000000</v>
      </c>
    </row>
    <row r="53" spans="1:5">
      <c r="A53" s="53" t="s">
        <v>424</v>
      </c>
      <c r="B53" s="53" t="s">
        <v>256</v>
      </c>
      <c r="C53" s="53" t="s">
        <v>884</v>
      </c>
      <c r="D53" s="53" t="s">
        <v>885</v>
      </c>
      <c r="E53" s="52">
        <v>12000000</v>
      </c>
    </row>
    <row r="54" spans="1:5">
      <c r="A54" s="53" t="s">
        <v>424</v>
      </c>
      <c r="B54" s="53" t="s">
        <v>256</v>
      </c>
      <c r="C54" s="53" t="s">
        <v>886</v>
      </c>
      <c r="D54" s="53" t="s">
        <v>887</v>
      </c>
      <c r="E54" s="52">
        <v>35000000</v>
      </c>
    </row>
    <row r="55" spans="1:5">
      <c r="A55" s="53" t="s">
        <v>424</v>
      </c>
      <c r="B55" s="53" t="s">
        <v>256</v>
      </c>
      <c r="C55" s="53" t="s">
        <v>888</v>
      </c>
      <c r="D55" s="53" t="s">
        <v>889</v>
      </c>
      <c r="E55" s="52">
        <v>14000000</v>
      </c>
    </row>
    <row r="56" spans="1:5">
      <c r="A56" s="53" t="s">
        <v>424</v>
      </c>
      <c r="B56" s="53" t="s">
        <v>256</v>
      </c>
      <c r="C56" s="53" t="s">
        <v>890</v>
      </c>
      <c r="D56" s="53" t="s">
        <v>891</v>
      </c>
      <c r="E56" s="52">
        <v>65265000</v>
      </c>
    </row>
    <row r="57" spans="1:5">
      <c r="A57" s="53" t="s">
        <v>424</v>
      </c>
      <c r="B57" s="53" t="s">
        <v>256</v>
      </c>
      <c r="C57" s="53" t="s">
        <v>892</v>
      </c>
      <c r="D57" s="53" t="s">
        <v>893</v>
      </c>
      <c r="E57" s="52">
        <v>24000000</v>
      </c>
    </row>
    <row r="58" spans="1:5">
      <c r="A58" s="53" t="s">
        <v>424</v>
      </c>
      <c r="B58" s="35" t="s">
        <v>256</v>
      </c>
      <c r="C58" s="53" t="s">
        <v>894</v>
      </c>
      <c r="D58" s="52" t="s">
        <v>883</v>
      </c>
      <c r="E58" s="52">
        <v>7000000</v>
      </c>
    </row>
    <row r="59" spans="1:5">
      <c r="A59" s="34" t="s">
        <v>424</v>
      </c>
      <c r="B59" s="35" t="s">
        <v>256</v>
      </c>
      <c r="C59" s="35" t="s">
        <v>895</v>
      </c>
      <c r="D59" s="36" t="s">
        <v>896</v>
      </c>
      <c r="E59" s="36">
        <v>7000000</v>
      </c>
    </row>
    <row r="60" spans="1:5">
      <c r="A60" s="34" t="s">
        <v>424</v>
      </c>
      <c r="B60" s="35" t="s">
        <v>256</v>
      </c>
      <c r="C60" s="34" t="s">
        <v>897</v>
      </c>
      <c r="D60" s="39" t="s">
        <v>898</v>
      </c>
      <c r="E60" s="39">
        <v>8000000</v>
      </c>
    </row>
    <row r="61" spans="1:5">
      <c r="A61" s="34" t="s">
        <v>424</v>
      </c>
      <c r="B61" s="35" t="s">
        <v>256</v>
      </c>
      <c r="C61" s="34" t="s">
        <v>899</v>
      </c>
      <c r="D61" s="39" t="s">
        <v>900</v>
      </c>
      <c r="E61" s="39">
        <v>65000000</v>
      </c>
    </row>
    <row r="62" spans="1:5">
      <c r="A62" s="34" t="s">
        <v>424</v>
      </c>
      <c r="B62" s="49" t="s">
        <v>256</v>
      </c>
      <c r="C62" s="34" t="s">
        <v>901</v>
      </c>
      <c r="D62" s="39" t="s">
        <v>883</v>
      </c>
      <c r="E62" s="39">
        <v>15000000</v>
      </c>
    </row>
    <row r="63" spans="1:5">
      <c r="A63" s="34" t="s">
        <v>424</v>
      </c>
      <c r="B63" s="49" t="s">
        <v>256</v>
      </c>
      <c r="C63" s="34" t="s">
        <v>902</v>
      </c>
      <c r="D63" s="39" t="s">
        <v>883</v>
      </c>
      <c r="E63" s="39">
        <v>15000000</v>
      </c>
    </row>
    <row r="64" spans="1:5">
      <c r="A64" s="34" t="s">
        <v>424</v>
      </c>
      <c r="B64" s="49" t="s">
        <v>256</v>
      </c>
      <c r="C64" s="34" t="s">
        <v>903</v>
      </c>
      <c r="D64" s="39" t="s">
        <v>883</v>
      </c>
      <c r="E64" s="39">
        <v>3000000</v>
      </c>
    </row>
    <row r="65" spans="1:5">
      <c r="A65" s="34" t="s">
        <v>424</v>
      </c>
      <c r="B65" s="49" t="s">
        <v>256</v>
      </c>
      <c r="C65" s="34" t="s">
        <v>904</v>
      </c>
      <c r="D65" s="39" t="s">
        <v>905</v>
      </c>
      <c r="E65" s="39">
        <v>84004000</v>
      </c>
    </row>
    <row r="66" spans="1:5">
      <c r="A66" s="53" t="s">
        <v>424</v>
      </c>
      <c r="B66" s="53" t="s">
        <v>207</v>
      </c>
      <c r="C66" s="53" t="s">
        <v>906</v>
      </c>
      <c r="D66" s="53" t="s">
        <v>907</v>
      </c>
      <c r="E66" s="52">
        <v>3000000</v>
      </c>
    </row>
    <row r="67" spans="1:5">
      <c r="A67" s="53" t="s">
        <v>424</v>
      </c>
      <c r="B67" s="53" t="s">
        <v>207</v>
      </c>
      <c r="C67" s="53" t="s">
        <v>908</v>
      </c>
      <c r="D67" s="53" t="s">
        <v>885</v>
      </c>
      <c r="E67" s="52">
        <v>2000000</v>
      </c>
    </row>
    <row r="68" spans="1:5">
      <c r="A68" s="53" t="s">
        <v>424</v>
      </c>
      <c r="B68" s="53" t="s">
        <v>207</v>
      </c>
      <c r="C68" s="53" t="s">
        <v>909</v>
      </c>
      <c r="D68" s="53" t="s">
        <v>910</v>
      </c>
      <c r="E68" s="52">
        <v>6000000</v>
      </c>
    </row>
    <row r="69" spans="1:5">
      <c r="A69" s="53" t="s">
        <v>424</v>
      </c>
      <c r="B69" s="35" t="s">
        <v>207</v>
      </c>
      <c r="C69" s="53" t="s">
        <v>911</v>
      </c>
      <c r="D69" s="53" t="s">
        <v>912</v>
      </c>
      <c r="E69" s="52">
        <v>6000000</v>
      </c>
    </row>
    <row r="70" spans="1:5">
      <c r="A70" s="53" t="s">
        <v>424</v>
      </c>
      <c r="B70" s="35" t="s">
        <v>207</v>
      </c>
      <c r="C70" s="53" t="s">
        <v>913</v>
      </c>
      <c r="D70" s="53" t="s">
        <v>914</v>
      </c>
      <c r="E70" s="52">
        <v>12000000</v>
      </c>
    </row>
    <row r="71" spans="1:5">
      <c r="A71" s="53" t="s">
        <v>424</v>
      </c>
      <c r="B71" s="53" t="s">
        <v>207</v>
      </c>
      <c r="C71" s="53" t="s">
        <v>915</v>
      </c>
      <c r="D71" s="53" t="s">
        <v>916</v>
      </c>
      <c r="E71" s="52">
        <v>4200000</v>
      </c>
    </row>
    <row r="72" spans="1:5">
      <c r="A72" s="53" t="s">
        <v>424</v>
      </c>
      <c r="B72" s="53" t="s">
        <v>207</v>
      </c>
      <c r="C72" s="53" t="s">
        <v>917</v>
      </c>
      <c r="D72" s="53" t="s">
        <v>910</v>
      </c>
      <c r="E72" s="52">
        <v>15000000</v>
      </c>
    </row>
    <row r="73" spans="1:5">
      <c r="A73" s="53" t="s">
        <v>424</v>
      </c>
      <c r="B73" s="53" t="s">
        <v>207</v>
      </c>
      <c r="C73" s="53" t="s">
        <v>918</v>
      </c>
      <c r="D73" s="53" t="s">
        <v>919</v>
      </c>
      <c r="E73" s="52">
        <v>10000000</v>
      </c>
    </row>
    <row r="74" spans="1:5">
      <c r="A74" s="34" t="s">
        <v>424</v>
      </c>
      <c r="B74" s="35" t="s">
        <v>44</v>
      </c>
      <c r="C74" s="34" t="s">
        <v>920</v>
      </c>
      <c r="D74" s="39" t="s">
        <v>921</v>
      </c>
      <c r="E74" s="39">
        <v>4000000</v>
      </c>
    </row>
    <row r="75" spans="1:5">
      <c r="A75" s="34" t="s">
        <v>424</v>
      </c>
      <c r="B75" s="35" t="s">
        <v>44</v>
      </c>
      <c r="C75" s="34" t="s">
        <v>922</v>
      </c>
      <c r="D75" s="39" t="s">
        <v>923</v>
      </c>
      <c r="E75" s="39">
        <v>3000000</v>
      </c>
    </row>
    <row r="76" spans="1:5">
      <c r="A76" s="34" t="s">
        <v>424</v>
      </c>
      <c r="B76" s="35" t="s">
        <v>44</v>
      </c>
      <c r="C76" s="34" t="s">
        <v>924</v>
      </c>
      <c r="D76" s="39" t="s">
        <v>925</v>
      </c>
      <c r="E76" s="39">
        <v>8000000</v>
      </c>
    </row>
    <row r="77" spans="1:5">
      <c r="A77" s="34" t="s">
        <v>424</v>
      </c>
      <c r="B77" s="35" t="s">
        <v>44</v>
      </c>
      <c r="C77" s="34" t="s">
        <v>926</v>
      </c>
      <c r="D77" s="39" t="s">
        <v>927</v>
      </c>
      <c r="E77" s="39">
        <v>9000000</v>
      </c>
    </row>
    <row r="78" spans="1:5">
      <c r="A78" s="34" t="s">
        <v>424</v>
      </c>
      <c r="B78" s="35" t="s">
        <v>207</v>
      </c>
      <c r="C78" s="35" t="s">
        <v>928</v>
      </c>
      <c r="D78" s="35" t="s">
        <v>929</v>
      </c>
      <c r="E78" s="36">
        <v>12000000</v>
      </c>
    </row>
    <row r="79" spans="1:5">
      <c r="A79" s="34" t="s">
        <v>424</v>
      </c>
      <c r="B79" s="35" t="s">
        <v>207</v>
      </c>
      <c r="C79" s="34" t="s">
        <v>930</v>
      </c>
      <c r="D79" s="34" t="s">
        <v>931</v>
      </c>
      <c r="E79" s="39">
        <v>29040000</v>
      </c>
    </row>
    <row r="80" spans="1:5">
      <c r="A80" s="34" t="s">
        <v>424</v>
      </c>
      <c r="B80" s="49" t="s">
        <v>207</v>
      </c>
      <c r="C80" s="34" t="s">
        <v>932</v>
      </c>
      <c r="D80" s="39" t="s">
        <v>261</v>
      </c>
      <c r="E80" s="39">
        <v>17000000</v>
      </c>
    </row>
    <row r="81" spans="1:5">
      <c r="A81" s="34" t="s">
        <v>424</v>
      </c>
      <c r="B81" s="49" t="s">
        <v>207</v>
      </c>
      <c r="C81" s="34" t="s">
        <v>933</v>
      </c>
      <c r="D81" s="39" t="s">
        <v>934</v>
      </c>
      <c r="E81" s="39">
        <v>15000000</v>
      </c>
    </row>
    <row r="82" spans="1:5">
      <c r="A82" s="34" t="s">
        <v>424</v>
      </c>
      <c r="B82" s="49" t="s">
        <v>207</v>
      </c>
      <c r="C82" s="34" t="s">
        <v>935</v>
      </c>
      <c r="D82" s="39" t="s">
        <v>934</v>
      </c>
      <c r="E82" s="39">
        <v>10000000</v>
      </c>
    </row>
    <row r="83" spans="1:5">
      <c r="A83" s="53" t="s">
        <v>424</v>
      </c>
      <c r="B83" s="53" t="s">
        <v>263</v>
      </c>
      <c r="C83" s="53" t="s">
        <v>936</v>
      </c>
      <c r="D83" s="53" t="s">
        <v>919</v>
      </c>
      <c r="E83" s="52">
        <v>2000000</v>
      </c>
    </row>
    <row r="84" spans="1:5">
      <c r="A84" s="53" t="s">
        <v>424</v>
      </c>
      <c r="B84" s="53" t="s">
        <v>263</v>
      </c>
      <c r="C84" s="53" t="s">
        <v>937</v>
      </c>
      <c r="D84" s="53" t="s">
        <v>938</v>
      </c>
      <c r="E84" s="52">
        <v>7223000</v>
      </c>
    </row>
    <row r="85" spans="1:5">
      <c r="A85" s="53" t="s">
        <v>424</v>
      </c>
      <c r="B85" s="53" t="s">
        <v>263</v>
      </c>
      <c r="C85" s="53" t="s">
        <v>939</v>
      </c>
      <c r="D85" s="53" t="s">
        <v>938</v>
      </c>
      <c r="E85" s="52">
        <v>6000000</v>
      </c>
    </row>
    <row r="86" spans="1:5">
      <c r="A86" s="34" t="s">
        <v>424</v>
      </c>
      <c r="B86" s="49" t="s">
        <v>263</v>
      </c>
      <c r="C86" s="34" t="s">
        <v>940</v>
      </c>
      <c r="D86" s="39" t="s">
        <v>941</v>
      </c>
      <c r="E86" s="39">
        <v>4620000</v>
      </c>
    </row>
    <row r="87" spans="1:5">
      <c r="A87" s="34" t="s">
        <v>424</v>
      </c>
      <c r="B87" s="49" t="s">
        <v>263</v>
      </c>
      <c r="C87" s="34" t="s">
        <v>942</v>
      </c>
      <c r="D87" s="39" t="s">
        <v>941</v>
      </c>
      <c r="E87" s="39">
        <v>7920000</v>
      </c>
    </row>
    <row r="88" spans="1:5">
      <c r="A88" s="34" t="s">
        <v>424</v>
      </c>
      <c r="B88" s="49" t="s">
        <v>263</v>
      </c>
      <c r="C88" s="34" t="s">
        <v>943</v>
      </c>
      <c r="D88" s="39" t="s">
        <v>941</v>
      </c>
      <c r="E88" s="39">
        <v>5000000</v>
      </c>
    </row>
    <row r="89" spans="1:5">
      <c r="A89" s="34" t="s">
        <v>424</v>
      </c>
      <c r="B89" s="49" t="s">
        <v>263</v>
      </c>
      <c r="C89" s="34" t="s">
        <v>944</v>
      </c>
      <c r="D89" s="39" t="s">
        <v>261</v>
      </c>
      <c r="E89" s="39">
        <v>17700000</v>
      </c>
    </row>
    <row r="90" spans="1:5">
      <c r="A90" s="53" t="s">
        <v>424</v>
      </c>
      <c r="B90" s="53" t="s">
        <v>177</v>
      </c>
      <c r="C90" s="53" t="s">
        <v>945</v>
      </c>
      <c r="D90" s="53" t="s">
        <v>946</v>
      </c>
      <c r="E90" s="52">
        <v>2000000</v>
      </c>
    </row>
    <row r="91" spans="1:5">
      <c r="A91" s="53" t="s">
        <v>424</v>
      </c>
      <c r="B91" s="53" t="s">
        <v>177</v>
      </c>
      <c r="C91" s="53" t="s">
        <v>947</v>
      </c>
      <c r="D91" s="53" t="s">
        <v>948</v>
      </c>
      <c r="E91" s="52">
        <v>3000000</v>
      </c>
    </row>
    <row r="92" spans="1:5">
      <c r="A92" s="53" t="s">
        <v>424</v>
      </c>
      <c r="B92" s="53" t="s">
        <v>177</v>
      </c>
      <c r="C92" s="53" t="s">
        <v>949</v>
      </c>
      <c r="D92" s="53" t="s">
        <v>950</v>
      </c>
      <c r="E92" s="52">
        <v>13000000</v>
      </c>
    </row>
    <row r="93" spans="1:5">
      <c r="A93" s="34" t="s">
        <v>424</v>
      </c>
      <c r="B93" s="49" t="s">
        <v>177</v>
      </c>
      <c r="C93" s="34" t="s">
        <v>882</v>
      </c>
      <c r="D93" s="39" t="s">
        <v>941</v>
      </c>
      <c r="E93" s="39">
        <v>53000000</v>
      </c>
    </row>
    <row r="94" spans="1:5">
      <c r="A94" s="53" t="s">
        <v>424</v>
      </c>
      <c r="B94" s="53" t="s">
        <v>210</v>
      </c>
      <c r="C94" s="53" t="s">
        <v>951</v>
      </c>
      <c r="D94" s="53" t="s">
        <v>952</v>
      </c>
      <c r="E94" s="52">
        <v>36000000</v>
      </c>
    </row>
    <row r="95" spans="1:5">
      <c r="A95" s="53" t="s">
        <v>424</v>
      </c>
      <c r="B95" s="53" t="s">
        <v>336</v>
      </c>
      <c r="C95" s="53" t="s">
        <v>953</v>
      </c>
      <c r="D95" s="53" t="s">
        <v>954</v>
      </c>
      <c r="E95" s="52">
        <v>31000000</v>
      </c>
    </row>
    <row r="96" spans="1:5">
      <c r="A96" s="53" t="s">
        <v>424</v>
      </c>
      <c r="B96" s="53" t="s">
        <v>202</v>
      </c>
      <c r="C96" s="53" t="s">
        <v>955</v>
      </c>
      <c r="D96" s="53" t="s">
        <v>956</v>
      </c>
      <c r="E96" s="52">
        <v>6000000</v>
      </c>
    </row>
    <row r="97" spans="1:5">
      <c r="A97" s="53" t="s">
        <v>424</v>
      </c>
      <c r="B97" s="53" t="s">
        <v>202</v>
      </c>
      <c r="C97" s="53" t="s">
        <v>957</v>
      </c>
      <c r="D97" s="53" t="s">
        <v>958</v>
      </c>
      <c r="E97" s="52">
        <v>4000000</v>
      </c>
    </row>
    <row r="98" spans="1:5">
      <c r="A98" s="34" t="s">
        <v>424</v>
      </c>
      <c r="B98" s="49" t="s">
        <v>205</v>
      </c>
      <c r="C98" s="34" t="s">
        <v>940</v>
      </c>
      <c r="D98" s="39" t="s">
        <v>883</v>
      </c>
      <c r="E98" s="39">
        <v>2310000</v>
      </c>
    </row>
    <row r="99" spans="1:5">
      <c r="A99" s="34" t="s">
        <v>424</v>
      </c>
      <c r="B99" s="49" t="s">
        <v>205</v>
      </c>
      <c r="C99" s="34" t="s">
        <v>942</v>
      </c>
      <c r="D99" s="39" t="s">
        <v>883</v>
      </c>
      <c r="E99" s="39">
        <v>3960000</v>
      </c>
    </row>
    <row r="100" spans="1:5">
      <c r="A100" s="34" t="s">
        <v>424</v>
      </c>
      <c r="B100" s="49" t="s">
        <v>205</v>
      </c>
      <c r="C100" s="34" t="s">
        <v>943</v>
      </c>
      <c r="D100" s="39" t="s">
        <v>883</v>
      </c>
      <c r="E100" s="39">
        <v>2500000</v>
      </c>
    </row>
    <row r="101" spans="1:5">
      <c r="A101" s="53" t="s">
        <v>424</v>
      </c>
      <c r="B101" s="53" t="s">
        <v>959</v>
      </c>
      <c r="C101" s="53" t="s">
        <v>960</v>
      </c>
      <c r="D101" s="53" t="s">
        <v>961</v>
      </c>
      <c r="E101" s="52">
        <v>5000000</v>
      </c>
    </row>
    <row r="102" spans="1:5">
      <c r="A102" s="34" t="s">
        <v>962</v>
      </c>
      <c r="B102" s="35" t="s">
        <v>249</v>
      </c>
      <c r="C102" s="35" t="s">
        <v>963</v>
      </c>
      <c r="D102" s="35" t="s">
        <v>964</v>
      </c>
      <c r="E102" s="36">
        <v>7700000</v>
      </c>
    </row>
    <row r="103" spans="1:5">
      <c r="A103" s="34" t="s">
        <v>449</v>
      </c>
      <c r="B103" s="42">
        <v>43132</v>
      </c>
      <c r="C103" s="35" t="s">
        <v>965</v>
      </c>
      <c r="D103" s="35" t="s">
        <v>966</v>
      </c>
      <c r="E103" s="36">
        <v>300000000</v>
      </c>
    </row>
    <row r="104" spans="1:5">
      <c r="A104" s="34" t="s">
        <v>967</v>
      </c>
      <c r="B104" s="35" t="s">
        <v>249</v>
      </c>
      <c r="C104" s="35" t="s">
        <v>968</v>
      </c>
      <c r="D104" s="35"/>
      <c r="E104" s="36">
        <v>15000000</v>
      </c>
    </row>
    <row r="105" spans="1:5">
      <c r="A105" s="34" t="s">
        <v>969</v>
      </c>
      <c r="B105" s="49" t="s">
        <v>207</v>
      </c>
      <c r="C105" s="50" t="s">
        <v>970</v>
      </c>
      <c r="D105" s="34" t="s">
        <v>971</v>
      </c>
      <c r="E105" s="39">
        <v>9405000</v>
      </c>
    </row>
    <row r="106" spans="1:5">
      <c r="A106" s="34" t="s">
        <v>972</v>
      </c>
      <c r="B106" s="35" t="s">
        <v>263</v>
      </c>
      <c r="C106" s="34" t="s">
        <v>973</v>
      </c>
      <c r="D106" s="34" t="s">
        <v>974</v>
      </c>
      <c r="E106" s="39">
        <v>50000000</v>
      </c>
    </row>
    <row r="107" spans="1:5" ht="27">
      <c r="A107" s="34" t="s">
        <v>975</v>
      </c>
      <c r="B107" s="35" t="s">
        <v>207</v>
      </c>
      <c r="C107" s="66" t="s">
        <v>976</v>
      </c>
      <c r="D107" s="35" t="s">
        <v>977</v>
      </c>
      <c r="E107" s="36">
        <v>100000000</v>
      </c>
    </row>
    <row r="108" spans="1:5">
      <c r="A108" s="34" t="s">
        <v>975</v>
      </c>
      <c r="B108" s="35" t="s">
        <v>978</v>
      </c>
      <c r="C108" s="35" t="s">
        <v>979</v>
      </c>
      <c r="D108" s="35" t="s">
        <v>980</v>
      </c>
      <c r="E108" s="36">
        <v>3300000</v>
      </c>
    </row>
    <row r="109" spans="1:5">
      <c r="A109" s="34" t="s">
        <v>975</v>
      </c>
      <c r="B109" s="35" t="s">
        <v>978</v>
      </c>
      <c r="C109" s="34" t="s">
        <v>981</v>
      </c>
      <c r="D109" s="34" t="s">
        <v>982</v>
      </c>
      <c r="E109" s="39">
        <v>10000000</v>
      </c>
    </row>
    <row r="110" spans="1:5">
      <c r="A110" s="34" t="s">
        <v>975</v>
      </c>
      <c r="B110" s="35" t="s">
        <v>978</v>
      </c>
      <c r="C110" s="35" t="s">
        <v>983</v>
      </c>
      <c r="D110" s="35" t="s">
        <v>984</v>
      </c>
      <c r="E110" s="36">
        <v>45000000</v>
      </c>
    </row>
    <row r="111" spans="1:5">
      <c r="A111" s="34" t="s">
        <v>975</v>
      </c>
      <c r="B111" s="49" t="s">
        <v>985</v>
      </c>
      <c r="C111" s="35" t="s">
        <v>986</v>
      </c>
      <c r="D111" s="35" t="s">
        <v>987</v>
      </c>
      <c r="E111" s="36">
        <v>60000000</v>
      </c>
    </row>
    <row r="112" spans="1:5">
      <c r="A112" s="34" t="s">
        <v>975</v>
      </c>
      <c r="B112" s="49" t="s">
        <v>988</v>
      </c>
      <c r="C112" s="34" t="s">
        <v>989</v>
      </c>
      <c r="D112" s="34" t="s">
        <v>990</v>
      </c>
      <c r="E112" s="39">
        <v>74000000</v>
      </c>
    </row>
    <row r="113" spans="1:5">
      <c r="A113" s="34" t="s">
        <v>975</v>
      </c>
      <c r="B113" s="49" t="s">
        <v>985</v>
      </c>
      <c r="C113" s="35" t="s">
        <v>991</v>
      </c>
      <c r="D113" s="35" t="s">
        <v>992</v>
      </c>
      <c r="E113" s="36">
        <v>72000000</v>
      </c>
    </row>
    <row r="114" spans="1:5">
      <c r="A114" s="34" t="s">
        <v>993</v>
      </c>
      <c r="B114" s="49" t="s">
        <v>994</v>
      </c>
      <c r="C114" s="34" t="s">
        <v>995</v>
      </c>
      <c r="D114" s="34" t="s">
        <v>996</v>
      </c>
      <c r="E114" s="39">
        <v>183600000</v>
      </c>
    </row>
    <row r="115" spans="1:5">
      <c r="A115" s="34" t="s">
        <v>993</v>
      </c>
      <c r="B115" s="49" t="s">
        <v>997</v>
      </c>
      <c r="C115" s="34" t="s">
        <v>998</v>
      </c>
      <c r="D115" s="34" t="s">
        <v>999</v>
      </c>
      <c r="E115" s="39">
        <v>98000000</v>
      </c>
    </row>
    <row r="116" spans="1:5">
      <c r="A116" s="34" t="s">
        <v>1000</v>
      </c>
      <c r="B116" s="35" t="s">
        <v>217</v>
      </c>
      <c r="C116" s="35" t="s">
        <v>1001</v>
      </c>
      <c r="D116" s="37" t="s">
        <v>1002</v>
      </c>
      <c r="E116" s="36">
        <v>38300000</v>
      </c>
    </row>
    <row r="117" spans="1:5">
      <c r="A117" s="34" t="s">
        <v>1003</v>
      </c>
      <c r="B117" s="35" t="s">
        <v>308</v>
      </c>
      <c r="C117" s="35" t="s">
        <v>1004</v>
      </c>
      <c r="D117" s="35" t="s">
        <v>1005</v>
      </c>
      <c r="E117" s="36">
        <v>3000000</v>
      </c>
    </row>
    <row r="118" spans="1:5">
      <c r="A118" s="34" t="s">
        <v>1003</v>
      </c>
      <c r="B118" s="35" t="s">
        <v>308</v>
      </c>
      <c r="C118" s="34" t="s">
        <v>1006</v>
      </c>
      <c r="D118" s="34" t="s">
        <v>1007</v>
      </c>
      <c r="E118" s="39">
        <v>3500000</v>
      </c>
    </row>
    <row r="119" spans="1:5">
      <c r="A119" s="34" t="s">
        <v>1003</v>
      </c>
      <c r="B119" s="35" t="s">
        <v>308</v>
      </c>
      <c r="C119" s="34" t="s">
        <v>1008</v>
      </c>
      <c r="D119" s="34" t="s">
        <v>1009</v>
      </c>
      <c r="E119" s="39">
        <v>4000000</v>
      </c>
    </row>
    <row r="120" spans="1:5">
      <c r="A120" s="34" t="s">
        <v>1003</v>
      </c>
      <c r="B120" s="35" t="s">
        <v>308</v>
      </c>
      <c r="C120" s="34" t="s">
        <v>1010</v>
      </c>
      <c r="D120" s="34" t="s">
        <v>1011</v>
      </c>
      <c r="E120" s="39">
        <v>6000000</v>
      </c>
    </row>
    <row r="121" spans="1:5">
      <c r="A121" s="34" t="s">
        <v>1003</v>
      </c>
      <c r="B121" s="35" t="s">
        <v>308</v>
      </c>
      <c r="C121" s="34" t="s">
        <v>1012</v>
      </c>
      <c r="D121" s="34" t="s">
        <v>1013</v>
      </c>
      <c r="E121" s="39">
        <v>3200000</v>
      </c>
    </row>
    <row r="122" spans="1:5">
      <c r="A122" s="34" t="s">
        <v>1003</v>
      </c>
      <c r="B122" s="35" t="s">
        <v>62</v>
      </c>
      <c r="C122" s="34" t="s">
        <v>1014</v>
      </c>
      <c r="D122" s="34" t="s">
        <v>1015</v>
      </c>
      <c r="E122" s="39">
        <v>11000000</v>
      </c>
    </row>
    <row r="123" spans="1:5">
      <c r="A123" s="34" t="s">
        <v>150</v>
      </c>
      <c r="B123" s="35" t="s">
        <v>62</v>
      </c>
      <c r="C123" s="34" t="s">
        <v>151</v>
      </c>
      <c r="D123" s="67" t="s">
        <v>152</v>
      </c>
      <c r="E123" s="39">
        <v>4500000</v>
      </c>
    </row>
    <row r="124" spans="1:5">
      <c r="A124" s="34" t="s">
        <v>150</v>
      </c>
      <c r="B124" s="35" t="s">
        <v>63</v>
      </c>
      <c r="C124" s="34" t="s">
        <v>153</v>
      </c>
      <c r="D124" s="34" t="s">
        <v>154</v>
      </c>
      <c r="E124" s="39">
        <v>5400000</v>
      </c>
    </row>
    <row r="125" spans="1:5">
      <c r="A125" s="34" t="s">
        <v>150</v>
      </c>
      <c r="B125" s="35" t="s">
        <v>65</v>
      </c>
      <c r="C125" s="34" t="s">
        <v>155</v>
      </c>
      <c r="D125" s="67" t="s">
        <v>156</v>
      </c>
      <c r="E125" s="39">
        <v>11000000</v>
      </c>
    </row>
    <row r="126" spans="1:5">
      <c r="A126" s="34" t="s">
        <v>150</v>
      </c>
      <c r="B126" s="35" t="s">
        <v>66</v>
      </c>
      <c r="C126" s="34" t="s">
        <v>155</v>
      </c>
      <c r="D126" s="67" t="s">
        <v>156</v>
      </c>
      <c r="E126" s="39">
        <v>11000000</v>
      </c>
    </row>
    <row r="127" spans="1:5">
      <c r="A127" s="34" t="s">
        <v>150</v>
      </c>
      <c r="B127" s="35" t="s">
        <v>69</v>
      </c>
      <c r="C127" s="35" t="s">
        <v>157</v>
      </c>
      <c r="D127" s="68" t="s">
        <v>158</v>
      </c>
      <c r="E127" s="36">
        <v>5000000</v>
      </c>
    </row>
    <row r="128" spans="1:5">
      <c r="A128" s="34" t="s">
        <v>150</v>
      </c>
      <c r="B128" s="35" t="s">
        <v>44</v>
      </c>
      <c r="C128" s="35" t="s">
        <v>159</v>
      </c>
      <c r="D128" s="68" t="s">
        <v>160</v>
      </c>
      <c r="E128" s="36">
        <v>2340000</v>
      </c>
    </row>
    <row r="129" spans="1:5">
      <c r="A129" s="34" t="s">
        <v>150</v>
      </c>
      <c r="B129" s="35" t="s">
        <v>466</v>
      </c>
      <c r="C129" s="34" t="s">
        <v>161</v>
      </c>
      <c r="D129" s="34" t="s">
        <v>162</v>
      </c>
      <c r="E129" s="39">
        <v>10200000</v>
      </c>
    </row>
    <row r="130" spans="1:5">
      <c r="A130" s="34" t="s">
        <v>150</v>
      </c>
      <c r="B130" s="35" t="s">
        <v>64</v>
      </c>
      <c r="C130" s="35" t="s">
        <v>163</v>
      </c>
      <c r="D130" s="68" t="s">
        <v>164</v>
      </c>
      <c r="E130" s="36">
        <v>6000000</v>
      </c>
    </row>
    <row r="131" spans="1:5">
      <c r="A131" s="34" t="s">
        <v>150</v>
      </c>
      <c r="B131" s="35" t="s">
        <v>68</v>
      </c>
      <c r="C131" s="34" t="s">
        <v>165</v>
      </c>
      <c r="D131" s="67" t="s">
        <v>166</v>
      </c>
      <c r="E131" s="39">
        <v>3000000</v>
      </c>
    </row>
    <row r="132" spans="1:5">
      <c r="A132" s="34" t="s">
        <v>528</v>
      </c>
      <c r="B132" s="35" t="s">
        <v>1016</v>
      </c>
      <c r="C132" s="35" t="s">
        <v>1017</v>
      </c>
      <c r="D132" s="35" t="s">
        <v>1018</v>
      </c>
      <c r="E132" s="36">
        <v>19800000</v>
      </c>
    </row>
    <row r="133" spans="1:5">
      <c r="A133" s="34" t="s">
        <v>564</v>
      </c>
      <c r="B133" s="35" t="s">
        <v>466</v>
      </c>
      <c r="C133" s="34" t="s">
        <v>1019</v>
      </c>
      <c r="D133" s="34" t="s">
        <v>566</v>
      </c>
      <c r="E133" s="39">
        <v>102000000</v>
      </c>
    </row>
    <row r="134" spans="1:5">
      <c r="A134" s="34" t="s">
        <v>1020</v>
      </c>
      <c r="B134" s="35" t="s">
        <v>463</v>
      </c>
      <c r="C134" s="35" t="s">
        <v>1021</v>
      </c>
      <c r="D134" s="35" t="s">
        <v>1022</v>
      </c>
      <c r="E134" s="36">
        <v>2290000</v>
      </c>
    </row>
    <row r="135" spans="1:5" ht="18.75" customHeight="1">
      <c r="A135" s="34" t="s">
        <v>1023</v>
      </c>
      <c r="B135" s="35" t="s">
        <v>463</v>
      </c>
      <c r="C135" s="35" t="s">
        <v>1024</v>
      </c>
      <c r="D135" s="35" t="s">
        <v>1025</v>
      </c>
      <c r="E135" s="36">
        <v>4000000</v>
      </c>
    </row>
    <row r="136" spans="1:5">
      <c r="A136" s="10" t="s">
        <v>575</v>
      </c>
      <c r="B136" s="10" t="s">
        <v>463</v>
      </c>
      <c r="C136" s="10" t="s">
        <v>1026</v>
      </c>
      <c r="D136" s="10" t="s">
        <v>1027</v>
      </c>
      <c r="E136" s="13">
        <v>2810000</v>
      </c>
    </row>
    <row r="137" spans="1:5">
      <c r="A137" s="10" t="s">
        <v>575</v>
      </c>
      <c r="B137" s="10" t="s">
        <v>590</v>
      </c>
      <c r="C137" s="10" t="s">
        <v>1026</v>
      </c>
      <c r="D137" s="10" t="s">
        <v>1027</v>
      </c>
      <c r="E137" s="13">
        <v>2810000</v>
      </c>
    </row>
    <row r="138" spans="1:5">
      <c r="A138" s="10" t="s">
        <v>575</v>
      </c>
      <c r="B138" s="10" t="s">
        <v>651</v>
      </c>
      <c r="C138" s="10" t="s">
        <v>1028</v>
      </c>
      <c r="D138" s="10" t="s">
        <v>1029</v>
      </c>
      <c r="E138" s="13">
        <v>14700000</v>
      </c>
    </row>
    <row r="139" spans="1:5">
      <c r="A139" s="10" t="s">
        <v>575</v>
      </c>
      <c r="B139" s="10" t="s">
        <v>1030</v>
      </c>
      <c r="C139" s="10" t="s">
        <v>1031</v>
      </c>
      <c r="D139" s="10" t="s">
        <v>1032</v>
      </c>
      <c r="E139" s="13">
        <v>4422000</v>
      </c>
    </row>
    <row r="140" spans="1:5">
      <c r="A140" s="10" t="s">
        <v>575</v>
      </c>
      <c r="B140" s="10" t="s">
        <v>1033</v>
      </c>
      <c r="C140" s="10" t="s">
        <v>1034</v>
      </c>
      <c r="D140" s="10" t="s">
        <v>1035</v>
      </c>
      <c r="E140" s="13">
        <v>2764000</v>
      </c>
    </row>
    <row r="141" spans="1:5">
      <c r="A141" s="34" t="s">
        <v>587</v>
      </c>
      <c r="B141" s="34" t="s">
        <v>525</v>
      </c>
      <c r="C141" s="34" t="s">
        <v>1036</v>
      </c>
      <c r="D141" s="34" t="s">
        <v>1037</v>
      </c>
      <c r="E141" s="39">
        <v>8000000</v>
      </c>
    </row>
    <row r="142" spans="1:5">
      <c r="A142" s="34" t="s">
        <v>587</v>
      </c>
      <c r="B142" s="34" t="s">
        <v>590</v>
      </c>
      <c r="C142" s="34" t="s">
        <v>1038</v>
      </c>
      <c r="D142" s="34" t="s">
        <v>1039</v>
      </c>
      <c r="E142" s="39">
        <v>12000000</v>
      </c>
    </row>
    <row r="143" spans="1:5">
      <c r="A143" s="34" t="s">
        <v>587</v>
      </c>
      <c r="B143" s="49" t="s">
        <v>590</v>
      </c>
      <c r="C143" s="34" t="s">
        <v>1040</v>
      </c>
      <c r="D143" s="34" t="s">
        <v>1041</v>
      </c>
      <c r="E143" s="39">
        <v>44000000</v>
      </c>
    </row>
    <row r="144" spans="1:5">
      <c r="A144" s="34" t="s">
        <v>587</v>
      </c>
      <c r="B144" s="34" t="s">
        <v>1042</v>
      </c>
      <c r="C144" s="34" t="s">
        <v>1043</v>
      </c>
      <c r="D144" s="34" t="s">
        <v>1044</v>
      </c>
      <c r="E144" s="39">
        <v>8000000</v>
      </c>
    </row>
    <row r="145" spans="1:5">
      <c r="A145" s="69" t="s">
        <v>1045</v>
      </c>
      <c r="B145" s="70" t="s">
        <v>232</v>
      </c>
      <c r="C145" s="58" t="s">
        <v>1046</v>
      </c>
      <c r="D145" s="71" t="s">
        <v>1047</v>
      </c>
      <c r="E145" s="71">
        <v>16611060</v>
      </c>
    </row>
    <row r="146" spans="1:5">
      <c r="A146" s="69" t="s">
        <v>1045</v>
      </c>
      <c r="B146" s="70" t="s">
        <v>214</v>
      </c>
      <c r="C146" s="59" t="s">
        <v>1048</v>
      </c>
      <c r="D146" s="38" t="s">
        <v>1049</v>
      </c>
      <c r="E146" s="38">
        <v>335988000</v>
      </c>
    </row>
    <row r="147" spans="1:5">
      <c r="A147" s="69" t="s">
        <v>1045</v>
      </c>
      <c r="B147" s="70" t="s">
        <v>214</v>
      </c>
      <c r="C147" s="58" t="s">
        <v>1050</v>
      </c>
      <c r="D147" s="71" t="s">
        <v>1051</v>
      </c>
      <c r="E147" s="71">
        <v>41040000</v>
      </c>
    </row>
    <row r="148" spans="1:5">
      <c r="A148" s="69" t="s">
        <v>1045</v>
      </c>
      <c r="B148" s="70" t="s">
        <v>308</v>
      </c>
      <c r="C148" s="58" t="s">
        <v>1052</v>
      </c>
      <c r="D148" s="71">
        <v>400</v>
      </c>
      <c r="E148" s="71">
        <v>8000000</v>
      </c>
    </row>
    <row r="149" spans="1:5">
      <c r="A149" s="69" t="s">
        <v>1045</v>
      </c>
      <c r="B149" s="70" t="s">
        <v>1053</v>
      </c>
      <c r="C149" s="58" t="s">
        <v>1054</v>
      </c>
      <c r="D149" s="71">
        <v>20000</v>
      </c>
      <c r="E149" s="71">
        <v>16000000</v>
      </c>
    </row>
    <row r="150" spans="1:5">
      <c r="A150" s="69" t="s">
        <v>1045</v>
      </c>
      <c r="B150" s="70" t="s">
        <v>1053</v>
      </c>
      <c r="C150" s="58" t="s">
        <v>1055</v>
      </c>
      <c r="D150" s="71">
        <v>20000</v>
      </c>
      <c r="E150" s="71">
        <v>3000000</v>
      </c>
    </row>
    <row r="151" spans="1:5">
      <c r="A151" s="69" t="s">
        <v>1045</v>
      </c>
      <c r="B151" s="70" t="s">
        <v>1053</v>
      </c>
      <c r="C151" s="58" t="s">
        <v>1056</v>
      </c>
      <c r="D151" s="71">
        <v>18000</v>
      </c>
      <c r="E151" s="71">
        <v>18000000</v>
      </c>
    </row>
    <row r="152" spans="1:5">
      <c r="A152" s="69" t="s">
        <v>1045</v>
      </c>
      <c r="B152" s="70" t="s">
        <v>232</v>
      </c>
      <c r="C152" s="58" t="s">
        <v>1057</v>
      </c>
      <c r="D152" s="71" t="s">
        <v>231</v>
      </c>
      <c r="E152" s="71">
        <v>6600000</v>
      </c>
    </row>
    <row r="153" spans="1:5">
      <c r="A153" s="69" t="s">
        <v>1045</v>
      </c>
      <c r="B153" s="70" t="s">
        <v>214</v>
      </c>
      <c r="C153" s="58" t="s">
        <v>1058</v>
      </c>
      <c r="D153" s="71" t="s">
        <v>231</v>
      </c>
      <c r="E153" s="39">
        <v>23390000</v>
      </c>
    </row>
    <row r="154" spans="1:5">
      <c r="A154" s="34" t="s">
        <v>1059</v>
      </c>
      <c r="B154" s="35" t="s">
        <v>217</v>
      </c>
      <c r="C154" s="35" t="s">
        <v>1060</v>
      </c>
      <c r="D154" s="35" t="s">
        <v>1061</v>
      </c>
      <c r="E154" s="36">
        <v>8500000</v>
      </c>
    </row>
    <row r="155" spans="1:5">
      <c r="A155" s="34" t="s">
        <v>1059</v>
      </c>
      <c r="B155" s="35" t="s">
        <v>217</v>
      </c>
      <c r="C155" s="34" t="s">
        <v>1062</v>
      </c>
      <c r="D155" s="35" t="s">
        <v>1061</v>
      </c>
      <c r="E155" s="39">
        <v>22000000</v>
      </c>
    </row>
    <row r="156" spans="1:5">
      <c r="A156" s="34" t="s">
        <v>1063</v>
      </c>
      <c r="B156" s="35" t="s">
        <v>217</v>
      </c>
      <c r="C156" s="35" t="s">
        <v>1064</v>
      </c>
      <c r="D156" s="35"/>
      <c r="E156" s="36">
        <v>15000000</v>
      </c>
    </row>
    <row r="157" spans="1:5">
      <c r="A157" s="34" t="s">
        <v>1063</v>
      </c>
      <c r="B157" s="35" t="s">
        <v>217</v>
      </c>
      <c r="C157" s="35" t="s">
        <v>1065</v>
      </c>
      <c r="D157" s="35" t="s">
        <v>1061</v>
      </c>
      <c r="E157" s="36">
        <v>1000000</v>
      </c>
    </row>
    <row r="158" spans="1:5">
      <c r="A158" s="34" t="s">
        <v>1063</v>
      </c>
      <c r="B158" s="35" t="s">
        <v>214</v>
      </c>
      <c r="C158" s="35" t="s">
        <v>1066</v>
      </c>
      <c r="D158" s="35"/>
      <c r="E158" s="36">
        <v>35000000</v>
      </c>
    </row>
    <row r="159" spans="1:5">
      <c r="A159" s="34" t="s">
        <v>1063</v>
      </c>
      <c r="B159" s="35" t="s">
        <v>308</v>
      </c>
      <c r="C159" s="34" t="s">
        <v>1067</v>
      </c>
      <c r="D159" s="34"/>
      <c r="E159" s="39">
        <v>25000000</v>
      </c>
    </row>
    <row r="160" spans="1:5">
      <c r="A160" s="34" t="s">
        <v>1063</v>
      </c>
      <c r="B160" s="35" t="s">
        <v>1068</v>
      </c>
      <c r="C160" s="34" t="s">
        <v>1069</v>
      </c>
      <c r="D160" s="34"/>
      <c r="E160" s="39">
        <v>25000000</v>
      </c>
    </row>
    <row r="161" spans="1:5">
      <c r="A161" s="34" t="s">
        <v>1070</v>
      </c>
      <c r="B161" s="49" t="s">
        <v>217</v>
      </c>
      <c r="C161" s="34" t="s">
        <v>1071</v>
      </c>
      <c r="D161" s="34" t="s">
        <v>1072</v>
      </c>
      <c r="E161" s="39">
        <v>100221600</v>
      </c>
    </row>
    <row r="162" spans="1:5">
      <c r="A162" s="34" t="s">
        <v>1070</v>
      </c>
      <c r="B162" s="34" t="s">
        <v>310</v>
      </c>
      <c r="C162" s="34" t="s">
        <v>1073</v>
      </c>
      <c r="D162" s="34" t="s">
        <v>1074</v>
      </c>
      <c r="E162" s="39">
        <v>10000000</v>
      </c>
    </row>
    <row r="163" spans="1:5">
      <c r="A163" s="34" t="s">
        <v>1075</v>
      </c>
      <c r="B163" s="35" t="s">
        <v>308</v>
      </c>
      <c r="C163" s="35" t="s">
        <v>1076</v>
      </c>
      <c r="D163" s="35" t="s">
        <v>1077</v>
      </c>
      <c r="E163" s="12">
        <v>30000000</v>
      </c>
    </row>
    <row r="164" spans="1:5">
      <c r="A164" s="34" t="s">
        <v>1075</v>
      </c>
      <c r="B164" s="35" t="s">
        <v>310</v>
      </c>
      <c r="C164" s="34" t="s">
        <v>1078</v>
      </c>
      <c r="D164" s="34" t="s">
        <v>1079</v>
      </c>
      <c r="E164" s="39">
        <v>5415000</v>
      </c>
    </row>
    <row r="165" spans="1:5">
      <c r="A165" s="34" t="s">
        <v>1075</v>
      </c>
      <c r="B165" s="35" t="s">
        <v>217</v>
      </c>
      <c r="C165" s="35" t="s">
        <v>1080</v>
      </c>
      <c r="D165" s="35" t="s">
        <v>1081</v>
      </c>
      <c r="E165" s="36">
        <v>37800000</v>
      </c>
    </row>
    <row r="166" spans="1:5">
      <c r="A166" s="34" t="s">
        <v>1075</v>
      </c>
      <c r="B166" s="35" t="s">
        <v>214</v>
      </c>
      <c r="C166" s="35" t="s">
        <v>1080</v>
      </c>
      <c r="D166" s="72" t="s">
        <v>1082</v>
      </c>
      <c r="E166" s="39">
        <v>21000000</v>
      </c>
    </row>
    <row r="167" spans="1:5">
      <c r="A167" s="34" t="s">
        <v>1075</v>
      </c>
      <c r="B167" s="35" t="s">
        <v>308</v>
      </c>
      <c r="C167" s="35" t="s">
        <v>1080</v>
      </c>
      <c r="D167" s="72" t="s">
        <v>1083</v>
      </c>
      <c r="E167" s="39">
        <v>200000000</v>
      </c>
    </row>
    <row r="168" spans="1:5">
      <c r="A168" s="34" t="s">
        <v>1075</v>
      </c>
      <c r="B168" s="35" t="s">
        <v>308</v>
      </c>
      <c r="C168" s="35" t="s">
        <v>1084</v>
      </c>
      <c r="D168" s="72" t="s">
        <v>1085</v>
      </c>
      <c r="E168" s="39">
        <v>21000000</v>
      </c>
    </row>
    <row r="169" spans="1:5">
      <c r="A169" s="34" t="s">
        <v>1086</v>
      </c>
      <c r="B169" s="49" t="s">
        <v>214</v>
      </c>
      <c r="C169" s="34" t="s">
        <v>1087</v>
      </c>
      <c r="D169" s="34" t="s">
        <v>1088</v>
      </c>
      <c r="E169" s="39">
        <v>18000000</v>
      </c>
    </row>
    <row r="170" spans="1:5">
      <c r="A170" s="34" t="s">
        <v>1086</v>
      </c>
      <c r="B170" s="49" t="s">
        <v>1053</v>
      </c>
      <c r="C170" s="34" t="s">
        <v>1087</v>
      </c>
      <c r="D170" s="34" t="s">
        <v>1088</v>
      </c>
      <c r="E170" s="39">
        <v>18000000</v>
      </c>
    </row>
    <row r="171" spans="1:5">
      <c r="A171" s="34" t="s">
        <v>1086</v>
      </c>
      <c r="B171" s="35" t="s">
        <v>312</v>
      </c>
      <c r="C171" s="35" t="s">
        <v>1089</v>
      </c>
      <c r="D171" s="35"/>
      <c r="E171" s="36">
        <v>6000000</v>
      </c>
    </row>
    <row r="172" spans="1:5">
      <c r="A172" s="34" t="s">
        <v>1086</v>
      </c>
      <c r="B172" s="35" t="s">
        <v>214</v>
      </c>
      <c r="C172" s="35" t="s">
        <v>1090</v>
      </c>
      <c r="D172" s="35" t="s">
        <v>1091</v>
      </c>
      <c r="E172" s="36">
        <v>49500000</v>
      </c>
    </row>
    <row r="173" spans="1:5">
      <c r="A173" s="34" t="s">
        <v>1092</v>
      </c>
      <c r="B173" s="35" t="s">
        <v>314</v>
      </c>
      <c r="C173" s="35" t="s">
        <v>1093</v>
      </c>
      <c r="D173" s="35" t="s">
        <v>1061</v>
      </c>
      <c r="E173" s="36">
        <v>120000000</v>
      </c>
    </row>
    <row r="174" spans="1:5">
      <c r="A174" s="34" t="s">
        <v>1092</v>
      </c>
      <c r="B174" s="35"/>
      <c r="C174" s="34" t="s">
        <v>1094</v>
      </c>
      <c r="D174" s="34" t="s">
        <v>1061</v>
      </c>
      <c r="E174" s="39">
        <v>15000000</v>
      </c>
    </row>
    <row r="175" spans="1:5">
      <c r="A175" s="34" t="s">
        <v>1095</v>
      </c>
      <c r="B175" s="49" t="s">
        <v>314</v>
      </c>
      <c r="C175" s="34" t="s">
        <v>1096</v>
      </c>
      <c r="D175" s="34" t="s">
        <v>231</v>
      </c>
      <c r="E175" s="39">
        <v>3500000</v>
      </c>
    </row>
    <row r="176" spans="1:5">
      <c r="A176" s="34" t="s">
        <v>1095</v>
      </c>
      <c r="B176" s="49" t="s">
        <v>1097</v>
      </c>
      <c r="C176" s="34" t="s">
        <v>1098</v>
      </c>
      <c r="D176" s="34" t="s">
        <v>1099</v>
      </c>
      <c r="E176" s="39">
        <v>23000000</v>
      </c>
    </row>
    <row r="177" spans="1:5">
      <c r="A177" s="34" t="s">
        <v>1095</v>
      </c>
      <c r="B177" s="49" t="s">
        <v>308</v>
      </c>
      <c r="C177" s="34" t="s">
        <v>1100</v>
      </c>
      <c r="D177" s="34" t="s">
        <v>231</v>
      </c>
      <c r="E177" s="39">
        <v>9300000</v>
      </c>
    </row>
    <row r="178" spans="1:5">
      <c r="A178" s="34" t="s">
        <v>1101</v>
      </c>
      <c r="B178" s="35" t="s">
        <v>217</v>
      </c>
      <c r="C178" s="35" t="s">
        <v>1102</v>
      </c>
      <c r="D178" s="35" t="s">
        <v>1103</v>
      </c>
      <c r="E178" s="36">
        <v>4200000</v>
      </c>
    </row>
    <row r="179" spans="1:5">
      <c r="A179" s="34" t="s">
        <v>1101</v>
      </c>
      <c r="B179" s="35" t="s">
        <v>217</v>
      </c>
      <c r="C179" s="35" t="s">
        <v>1104</v>
      </c>
      <c r="D179" s="35" t="s">
        <v>1105</v>
      </c>
      <c r="E179" s="36">
        <v>7500000</v>
      </c>
    </row>
    <row r="180" spans="1:5">
      <c r="A180" s="34" t="s">
        <v>1101</v>
      </c>
      <c r="B180" s="35" t="s">
        <v>214</v>
      </c>
      <c r="C180" s="35" t="s">
        <v>1106</v>
      </c>
      <c r="D180" s="35"/>
      <c r="E180" s="36">
        <v>9000000</v>
      </c>
    </row>
    <row r="181" spans="1:5">
      <c r="A181" s="34" t="s">
        <v>1101</v>
      </c>
      <c r="B181" s="35" t="s">
        <v>217</v>
      </c>
      <c r="C181" s="73" t="s">
        <v>1107</v>
      </c>
      <c r="D181" s="74" t="s">
        <v>1108</v>
      </c>
      <c r="E181" s="46">
        <v>48644000</v>
      </c>
    </row>
    <row r="182" spans="1:5">
      <c r="A182" s="34" t="s">
        <v>1101</v>
      </c>
      <c r="B182" s="35" t="s">
        <v>217</v>
      </c>
      <c r="C182" s="73" t="s">
        <v>1109</v>
      </c>
      <c r="D182" s="59" t="s">
        <v>231</v>
      </c>
      <c r="E182" s="46">
        <f>28000000*1.1*1.0054</f>
        <v>30966320.000000007</v>
      </c>
    </row>
    <row r="183" spans="1:5">
      <c r="A183" s="34" t="s">
        <v>1101</v>
      </c>
      <c r="B183" s="35" t="s">
        <v>217</v>
      </c>
      <c r="C183" s="73" t="s">
        <v>1110</v>
      </c>
      <c r="D183" s="59" t="s">
        <v>1111</v>
      </c>
      <c r="E183" s="46">
        <v>64645900</v>
      </c>
    </row>
    <row r="184" spans="1:5">
      <c r="A184" s="34" t="s">
        <v>1101</v>
      </c>
      <c r="B184" s="35" t="s">
        <v>217</v>
      </c>
      <c r="C184" s="73" t="s">
        <v>1112</v>
      </c>
      <c r="D184" s="59" t="s">
        <v>1113</v>
      </c>
      <c r="E184" s="46">
        <v>47150000</v>
      </c>
    </row>
    <row r="185" spans="1:5">
      <c r="A185" s="34" t="s">
        <v>1101</v>
      </c>
      <c r="B185" s="35" t="s">
        <v>217</v>
      </c>
      <c r="C185" s="73" t="s">
        <v>1114</v>
      </c>
      <c r="D185" s="59" t="s">
        <v>1115</v>
      </c>
      <c r="E185" s="46">
        <v>55000000</v>
      </c>
    </row>
    <row r="186" spans="1:5">
      <c r="A186" s="34" t="s">
        <v>1101</v>
      </c>
      <c r="B186" s="35" t="s">
        <v>217</v>
      </c>
      <c r="C186" s="73" t="s">
        <v>1116</v>
      </c>
      <c r="D186" s="59" t="s">
        <v>1117</v>
      </c>
      <c r="E186" s="46">
        <v>96056930</v>
      </c>
    </row>
    <row r="187" spans="1:5">
      <c r="A187" s="34" t="s">
        <v>1118</v>
      </c>
      <c r="B187" s="35" t="s">
        <v>249</v>
      </c>
      <c r="C187" s="73" t="s">
        <v>1119</v>
      </c>
      <c r="D187" s="74" t="s">
        <v>261</v>
      </c>
      <c r="E187" s="46">
        <f>107146300*1.0054</f>
        <v>107724890.02000001</v>
      </c>
    </row>
    <row r="188" spans="1:5">
      <c r="A188" s="34" t="s">
        <v>1118</v>
      </c>
      <c r="B188" s="35" t="s">
        <v>249</v>
      </c>
      <c r="C188" s="73" t="s">
        <v>1120</v>
      </c>
      <c r="D188" s="74" t="s">
        <v>261</v>
      </c>
      <c r="E188" s="46">
        <v>82388620</v>
      </c>
    </row>
    <row r="189" spans="1:5">
      <c r="A189" s="34" t="s">
        <v>1118</v>
      </c>
      <c r="B189" s="35" t="s">
        <v>249</v>
      </c>
      <c r="C189" s="73" t="s">
        <v>1121</v>
      </c>
      <c r="D189" s="74" t="s">
        <v>261</v>
      </c>
      <c r="E189" s="46">
        <v>16524900</v>
      </c>
    </row>
    <row r="190" spans="1:5">
      <c r="A190" s="34" t="s">
        <v>1118</v>
      </c>
      <c r="B190" s="35" t="s">
        <v>249</v>
      </c>
      <c r="C190" s="73" t="s">
        <v>1122</v>
      </c>
      <c r="D190" s="74" t="s">
        <v>1123</v>
      </c>
      <c r="E190" s="46">
        <f>15312000*1.1</f>
        <v>16843200</v>
      </c>
    </row>
    <row r="191" spans="1:5">
      <c r="A191" s="34" t="s">
        <v>1124</v>
      </c>
      <c r="B191" s="35" t="s">
        <v>1125</v>
      </c>
      <c r="C191" s="34" t="s">
        <v>1126</v>
      </c>
      <c r="D191" s="34" t="s">
        <v>1127</v>
      </c>
      <c r="E191" s="39">
        <v>32776000</v>
      </c>
    </row>
    <row r="192" spans="1:5">
      <c r="A192" s="34" t="s">
        <v>1124</v>
      </c>
      <c r="B192" s="35" t="s">
        <v>1125</v>
      </c>
      <c r="C192" s="34" t="s">
        <v>1126</v>
      </c>
      <c r="D192" s="34" t="s">
        <v>1128</v>
      </c>
      <c r="E192" s="39">
        <v>5948000</v>
      </c>
    </row>
    <row r="193" spans="1:5">
      <c r="A193" s="34" t="s">
        <v>1129</v>
      </c>
      <c r="B193" s="35" t="s">
        <v>1125</v>
      </c>
      <c r="C193" s="34" t="s">
        <v>1126</v>
      </c>
      <c r="D193" s="34" t="s">
        <v>1130</v>
      </c>
      <c r="E193" s="39">
        <v>7986000</v>
      </c>
    </row>
    <row r="194" spans="1:5">
      <c r="A194" s="34" t="s">
        <v>975</v>
      </c>
      <c r="B194" s="35" t="s">
        <v>1125</v>
      </c>
      <c r="C194" s="34" t="s">
        <v>1126</v>
      </c>
      <c r="D194" s="34" t="s">
        <v>1131</v>
      </c>
      <c r="E194" s="39">
        <v>30613000</v>
      </c>
    </row>
    <row r="195" spans="1:5">
      <c r="A195" s="34" t="s">
        <v>1129</v>
      </c>
      <c r="B195" s="49" t="s">
        <v>249</v>
      </c>
      <c r="C195" s="50" t="s">
        <v>1132</v>
      </c>
      <c r="D195" s="34" t="s">
        <v>261</v>
      </c>
      <c r="E195" s="39">
        <v>10000000</v>
      </c>
    </row>
    <row r="196" spans="1:5">
      <c r="A196" s="34" t="s">
        <v>1129</v>
      </c>
      <c r="B196" s="49" t="s">
        <v>207</v>
      </c>
      <c r="C196" s="50" t="s">
        <v>1133</v>
      </c>
      <c r="D196" s="34" t="s">
        <v>883</v>
      </c>
      <c r="E196" s="39">
        <v>352000000</v>
      </c>
    </row>
    <row r="197" spans="1:5">
      <c r="A197" s="34" t="s">
        <v>1134</v>
      </c>
      <c r="B197" s="35" t="s">
        <v>249</v>
      </c>
      <c r="C197" s="35" t="s">
        <v>1135</v>
      </c>
      <c r="D197" s="35" t="s">
        <v>1136</v>
      </c>
      <c r="E197" s="36">
        <v>6000000</v>
      </c>
    </row>
    <row r="198" spans="1:5">
      <c r="A198" s="34" t="s">
        <v>1134</v>
      </c>
      <c r="B198" s="35" t="s">
        <v>263</v>
      </c>
      <c r="C198" s="34" t="s">
        <v>1137</v>
      </c>
      <c r="D198" s="34" t="s">
        <v>1136</v>
      </c>
      <c r="E198" s="39">
        <v>6000000</v>
      </c>
    </row>
    <row r="199" spans="1:5">
      <c r="A199" s="34" t="s">
        <v>1134</v>
      </c>
      <c r="B199" s="35" t="s">
        <v>210</v>
      </c>
      <c r="C199" s="34" t="s">
        <v>1138</v>
      </c>
      <c r="D199" s="34" t="s">
        <v>1139</v>
      </c>
      <c r="E199" s="39">
        <v>5000000</v>
      </c>
    </row>
    <row r="200" spans="1:5">
      <c r="A200" s="34" t="s">
        <v>1134</v>
      </c>
      <c r="B200" s="49" t="s">
        <v>432</v>
      </c>
      <c r="C200" s="34" t="s">
        <v>1140</v>
      </c>
      <c r="D200" s="34" t="s">
        <v>1136</v>
      </c>
      <c r="E200" s="39">
        <v>6000000</v>
      </c>
    </row>
    <row r="201" spans="1:5">
      <c r="A201" s="34" t="s">
        <v>1134</v>
      </c>
      <c r="B201" s="49" t="s">
        <v>959</v>
      </c>
      <c r="C201" s="34" t="s">
        <v>1141</v>
      </c>
      <c r="D201" s="34" t="s">
        <v>1142</v>
      </c>
      <c r="E201" s="39">
        <v>10000000</v>
      </c>
    </row>
    <row r="202" spans="1:5">
      <c r="A202" s="34" t="s">
        <v>1134</v>
      </c>
      <c r="B202" s="49" t="s">
        <v>959</v>
      </c>
      <c r="C202" s="34" t="s">
        <v>1143</v>
      </c>
      <c r="D202" s="34" t="s">
        <v>1136</v>
      </c>
      <c r="E202" s="39">
        <v>5500000</v>
      </c>
    </row>
    <row r="203" spans="1:5">
      <c r="A203" s="34" t="s">
        <v>1134</v>
      </c>
      <c r="B203" s="35" t="s">
        <v>249</v>
      </c>
      <c r="C203" s="34" t="s">
        <v>1144</v>
      </c>
      <c r="D203" s="34" t="s">
        <v>1145</v>
      </c>
      <c r="E203" s="39">
        <v>20000000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E376"/>
  <sheetViews>
    <sheetView tabSelected="1" topLeftCell="A358" workbookViewId="0">
      <selection activeCell="A11" sqref="A11:E38"/>
    </sheetView>
  </sheetViews>
  <sheetFormatPr defaultRowHeight="16.5"/>
  <cols>
    <col min="1" max="1" width="16" style="5" customWidth="1"/>
    <col min="2" max="2" width="15" style="5" bestFit="1" customWidth="1"/>
    <col min="3" max="3" width="45.5" style="5" customWidth="1"/>
    <col min="4" max="4" width="18.875" style="5" bestFit="1" customWidth="1"/>
    <col min="5" max="5" width="13.625" style="6" customWidth="1"/>
    <col min="6" max="16384" width="9" style="1"/>
  </cols>
  <sheetData>
    <row r="1" spans="1:5" ht="28.5" customHeight="1">
      <c r="A1" s="87" t="s">
        <v>1657</v>
      </c>
      <c r="B1" s="88"/>
      <c r="C1" s="88"/>
      <c r="D1" s="88"/>
      <c r="E1" s="88"/>
    </row>
    <row r="2" spans="1:5" ht="17.25" customHeight="1">
      <c r="A2" s="78"/>
      <c r="B2" s="79"/>
      <c r="C2" s="79"/>
      <c r="D2" s="79"/>
      <c r="E2" s="79"/>
    </row>
    <row r="3" spans="1:5">
      <c r="A3" s="75" t="s">
        <v>0</v>
      </c>
      <c r="B3" s="75" t="s">
        <v>9</v>
      </c>
      <c r="C3" s="76" t="s">
        <v>193</v>
      </c>
      <c r="D3" s="75" t="s">
        <v>1</v>
      </c>
      <c r="E3" s="77" t="s">
        <v>2</v>
      </c>
    </row>
    <row r="4" spans="1:5">
      <c r="A4" s="10" t="s">
        <v>3</v>
      </c>
      <c r="B4" s="11" t="s">
        <v>17</v>
      </c>
      <c r="C4" s="11" t="s">
        <v>1147</v>
      </c>
      <c r="D4" s="11" t="s">
        <v>14</v>
      </c>
      <c r="E4" s="12">
        <v>222500000</v>
      </c>
    </row>
    <row r="5" spans="1:5">
      <c r="A5" s="10" t="s">
        <v>3</v>
      </c>
      <c r="B5" s="11" t="s">
        <v>17</v>
      </c>
      <c r="C5" s="10" t="s">
        <v>6</v>
      </c>
      <c r="D5" s="10" t="s">
        <v>14</v>
      </c>
      <c r="E5" s="13">
        <v>222500000</v>
      </c>
    </row>
    <row r="6" spans="1:5">
      <c r="A6" s="10" t="s">
        <v>3</v>
      </c>
      <c r="B6" s="10" t="s">
        <v>22</v>
      </c>
      <c r="C6" s="10" t="s">
        <v>7</v>
      </c>
      <c r="D6" s="10" t="s">
        <v>27</v>
      </c>
      <c r="E6" s="13">
        <v>20000000</v>
      </c>
    </row>
    <row r="7" spans="1:5">
      <c r="A7" s="10" t="s">
        <v>23</v>
      </c>
      <c r="B7" s="11" t="s">
        <v>17</v>
      </c>
      <c r="C7" s="11" t="s">
        <v>28</v>
      </c>
      <c r="D7" s="11" t="s">
        <v>29</v>
      </c>
      <c r="E7" s="12">
        <v>7000000</v>
      </c>
    </row>
    <row r="8" spans="1:5">
      <c r="A8" s="10" t="s">
        <v>107</v>
      </c>
      <c r="B8" s="11" t="s">
        <v>13</v>
      </c>
      <c r="C8" s="11" t="s">
        <v>45</v>
      </c>
      <c r="D8" s="11" t="s">
        <v>27</v>
      </c>
      <c r="E8" s="12">
        <v>17219000</v>
      </c>
    </row>
    <row r="9" spans="1:5">
      <c r="A9" s="10" t="s">
        <v>39</v>
      </c>
      <c r="B9" s="11" t="s">
        <v>4</v>
      </c>
      <c r="C9" s="30" t="s">
        <v>1148</v>
      </c>
      <c r="D9" s="30" t="s">
        <v>40</v>
      </c>
      <c r="E9" s="12">
        <v>750000000</v>
      </c>
    </row>
    <row r="10" spans="1:5">
      <c r="A10" s="10" t="s">
        <v>39</v>
      </c>
      <c r="B10" s="11" t="s">
        <v>4</v>
      </c>
      <c r="C10" s="27" t="s">
        <v>36</v>
      </c>
      <c r="D10" s="27" t="s">
        <v>1149</v>
      </c>
      <c r="E10" s="13">
        <v>65000000</v>
      </c>
    </row>
    <row r="11" spans="1:5">
      <c r="A11" s="10" t="s">
        <v>39</v>
      </c>
      <c r="B11" s="11" t="s">
        <v>13</v>
      </c>
      <c r="C11" s="27" t="s">
        <v>1150</v>
      </c>
      <c r="D11" s="27" t="s">
        <v>1151</v>
      </c>
      <c r="E11" s="13">
        <v>990000000</v>
      </c>
    </row>
    <row r="12" spans="1:5">
      <c r="A12" s="10" t="s">
        <v>39</v>
      </c>
      <c r="B12" s="11" t="s">
        <v>4</v>
      </c>
      <c r="C12" s="27" t="s">
        <v>1152</v>
      </c>
      <c r="D12" s="27" t="s">
        <v>41</v>
      </c>
      <c r="E12" s="13">
        <v>80000000</v>
      </c>
    </row>
    <row r="13" spans="1:5">
      <c r="A13" s="10" t="s">
        <v>39</v>
      </c>
      <c r="B13" s="11" t="s">
        <v>4</v>
      </c>
      <c r="C13" s="30" t="s">
        <v>1153</v>
      </c>
      <c r="D13" s="30" t="s">
        <v>1154</v>
      </c>
      <c r="E13" s="12">
        <v>190000000</v>
      </c>
    </row>
    <row r="14" spans="1:5">
      <c r="A14" s="10" t="s">
        <v>39</v>
      </c>
      <c r="B14" s="11" t="s">
        <v>17</v>
      </c>
      <c r="C14" s="27" t="s">
        <v>1155</v>
      </c>
      <c r="D14" s="27" t="s">
        <v>1156</v>
      </c>
      <c r="E14" s="13">
        <v>21000000</v>
      </c>
    </row>
    <row r="15" spans="1:5">
      <c r="A15" s="10" t="s">
        <v>39</v>
      </c>
      <c r="B15" s="11" t="s">
        <v>17</v>
      </c>
      <c r="C15" s="27" t="s">
        <v>1157</v>
      </c>
      <c r="D15" s="27" t="s">
        <v>1158</v>
      </c>
      <c r="E15" s="13">
        <v>102035000</v>
      </c>
    </row>
    <row r="16" spans="1:5">
      <c r="A16" s="10" t="s">
        <v>39</v>
      </c>
      <c r="B16" s="11" t="s">
        <v>17</v>
      </c>
      <c r="C16" s="27" t="s">
        <v>1159</v>
      </c>
      <c r="D16" s="27" t="s">
        <v>1160</v>
      </c>
      <c r="E16" s="13">
        <v>190000000</v>
      </c>
    </row>
    <row r="17" spans="1:5">
      <c r="A17" s="10" t="s">
        <v>39</v>
      </c>
      <c r="B17" s="10" t="s">
        <v>38</v>
      </c>
      <c r="C17" s="27" t="s">
        <v>1161</v>
      </c>
      <c r="D17" s="27" t="s">
        <v>1160</v>
      </c>
      <c r="E17" s="13">
        <v>250000000</v>
      </c>
    </row>
    <row r="18" spans="1:5">
      <c r="A18" s="10" t="s">
        <v>39</v>
      </c>
      <c r="B18" s="11" t="s">
        <v>4</v>
      </c>
      <c r="C18" s="27" t="s">
        <v>1162</v>
      </c>
      <c r="D18" s="27" t="s">
        <v>1163</v>
      </c>
      <c r="E18" s="13">
        <v>100000000</v>
      </c>
    </row>
    <row r="19" spans="1:5">
      <c r="A19" s="10" t="s">
        <v>39</v>
      </c>
      <c r="B19" s="11" t="s">
        <v>4</v>
      </c>
      <c r="C19" s="27" t="s">
        <v>1164</v>
      </c>
      <c r="D19" s="27" t="s">
        <v>1165</v>
      </c>
      <c r="E19" s="13">
        <v>100000000</v>
      </c>
    </row>
    <row r="20" spans="1:5">
      <c r="A20" s="10" t="s">
        <v>39</v>
      </c>
      <c r="B20" s="11" t="s">
        <v>4</v>
      </c>
      <c r="C20" s="27" t="s">
        <v>1166</v>
      </c>
      <c r="D20" s="27" t="s">
        <v>1167</v>
      </c>
      <c r="E20" s="13">
        <v>100000000</v>
      </c>
    </row>
    <row r="21" spans="1:5">
      <c r="A21" s="10" t="s">
        <v>39</v>
      </c>
      <c r="B21" s="11" t="s">
        <v>4</v>
      </c>
      <c r="C21" s="30" t="s">
        <v>1168</v>
      </c>
      <c r="D21" s="30" t="s">
        <v>1169</v>
      </c>
      <c r="E21" s="12">
        <v>100000000</v>
      </c>
    </row>
    <row r="22" spans="1:5">
      <c r="A22" s="10" t="s">
        <v>39</v>
      </c>
      <c r="B22" s="11" t="s">
        <v>4</v>
      </c>
      <c r="C22" s="30" t="s">
        <v>1170</v>
      </c>
      <c r="D22" s="27" t="s">
        <v>1171</v>
      </c>
      <c r="E22" s="12">
        <v>100000000</v>
      </c>
    </row>
    <row r="23" spans="1:5">
      <c r="A23" s="10" t="s">
        <v>39</v>
      </c>
      <c r="B23" s="11" t="s">
        <v>4</v>
      </c>
      <c r="C23" s="30" t="s">
        <v>1172</v>
      </c>
      <c r="D23" s="27" t="s">
        <v>1173</v>
      </c>
      <c r="E23" s="12">
        <v>100000000</v>
      </c>
    </row>
    <row r="24" spans="1:5">
      <c r="A24" s="10" t="s">
        <v>39</v>
      </c>
      <c r="B24" s="11" t="s">
        <v>4</v>
      </c>
      <c r="C24" s="30" t="s">
        <v>1174</v>
      </c>
      <c r="D24" s="27" t="s">
        <v>1175</v>
      </c>
      <c r="E24" s="12">
        <v>100000000</v>
      </c>
    </row>
    <row r="25" spans="1:5">
      <c r="A25" s="10" t="s">
        <v>39</v>
      </c>
      <c r="B25" s="11" t="s">
        <v>4</v>
      </c>
      <c r="C25" s="30" t="s">
        <v>1176</v>
      </c>
      <c r="D25" s="27" t="s">
        <v>1177</v>
      </c>
      <c r="E25" s="13">
        <v>105000000</v>
      </c>
    </row>
    <row r="26" spans="1:5">
      <c r="A26" s="10" t="s">
        <v>39</v>
      </c>
      <c r="B26" s="11" t="s">
        <v>17</v>
      </c>
      <c r="C26" s="27" t="s">
        <v>1178</v>
      </c>
      <c r="D26" s="27" t="s">
        <v>1179</v>
      </c>
      <c r="E26" s="13">
        <v>80000000</v>
      </c>
    </row>
    <row r="27" spans="1:5">
      <c r="A27" s="10" t="s">
        <v>39</v>
      </c>
      <c r="B27" s="11" t="s">
        <v>17</v>
      </c>
      <c r="C27" s="27" t="s">
        <v>1180</v>
      </c>
      <c r="D27" s="27" t="s">
        <v>1181</v>
      </c>
      <c r="E27" s="13">
        <v>20000000</v>
      </c>
    </row>
    <row r="28" spans="1:5">
      <c r="A28" s="10" t="s">
        <v>39</v>
      </c>
      <c r="B28" s="11" t="s">
        <v>17</v>
      </c>
      <c r="C28" s="27" t="s">
        <v>1182</v>
      </c>
      <c r="D28" s="27" t="s">
        <v>1183</v>
      </c>
      <c r="E28" s="13">
        <v>50000000</v>
      </c>
    </row>
    <row r="29" spans="1:5">
      <c r="A29" s="10" t="s">
        <v>39</v>
      </c>
      <c r="B29" s="11" t="s">
        <v>17</v>
      </c>
      <c r="C29" s="27" t="s">
        <v>1184</v>
      </c>
      <c r="D29" s="27" t="s">
        <v>1185</v>
      </c>
      <c r="E29" s="13">
        <v>50000000</v>
      </c>
    </row>
    <row r="30" spans="1:5">
      <c r="A30" s="10" t="s">
        <v>39</v>
      </c>
      <c r="B30" s="11" t="s">
        <v>17</v>
      </c>
      <c r="C30" s="27" t="s">
        <v>1186</v>
      </c>
      <c r="D30" s="27" t="s">
        <v>1187</v>
      </c>
      <c r="E30" s="13">
        <v>50000000</v>
      </c>
    </row>
    <row r="31" spans="1:5">
      <c r="A31" s="10" t="s">
        <v>39</v>
      </c>
      <c r="B31" s="11" t="s">
        <v>17</v>
      </c>
      <c r="C31" s="27" t="s">
        <v>1188</v>
      </c>
      <c r="D31" s="27" t="s">
        <v>1189</v>
      </c>
      <c r="E31" s="13">
        <v>40000000</v>
      </c>
    </row>
    <row r="32" spans="1:5">
      <c r="A32" s="10" t="s">
        <v>39</v>
      </c>
      <c r="B32" s="11" t="s">
        <v>17</v>
      </c>
      <c r="C32" s="27" t="s">
        <v>1190</v>
      </c>
      <c r="D32" s="27" t="s">
        <v>1191</v>
      </c>
      <c r="E32" s="13">
        <v>56000000</v>
      </c>
    </row>
    <row r="33" spans="1:5">
      <c r="A33" s="10" t="s">
        <v>39</v>
      </c>
      <c r="B33" s="11" t="s">
        <v>17</v>
      </c>
      <c r="C33" s="27" t="s">
        <v>42</v>
      </c>
      <c r="D33" s="27" t="s">
        <v>1192</v>
      </c>
      <c r="E33" s="13">
        <v>51000000</v>
      </c>
    </row>
    <row r="34" spans="1:5">
      <c r="A34" s="10" t="s">
        <v>39</v>
      </c>
      <c r="B34" s="11" t="s">
        <v>17</v>
      </c>
      <c r="C34" s="27" t="s">
        <v>43</v>
      </c>
      <c r="D34" s="27" t="s">
        <v>1175</v>
      </c>
      <c r="E34" s="13">
        <v>30000000</v>
      </c>
    </row>
    <row r="35" spans="1:5">
      <c r="A35" s="10" t="s">
        <v>39</v>
      </c>
      <c r="B35" s="11" t="s">
        <v>17</v>
      </c>
      <c r="C35" s="27" t="s">
        <v>1193</v>
      </c>
      <c r="D35" s="27" t="s">
        <v>1194</v>
      </c>
      <c r="E35" s="13">
        <v>32000000</v>
      </c>
    </row>
    <row r="36" spans="1:5">
      <c r="A36" s="10" t="s">
        <v>39</v>
      </c>
      <c r="B36" s="11" t="s">
        <v>44</v>
      </c>
      <c r="C36" s="27" t="s">
        <v>1195</v>
      </c>
      <c r="D36" s="27" t="s">
        <v>1196</v>
      </c>
      <c r="E36" s="13">
        <v>60000000</v>
      </c>
    </row>
    <row r="37" spans="1:5">
      <c r="A37" s="10" t="s">
        <v>39</v>
      </c>
      <c r="B37" s="11" t="s">
        <v>17</v>
      </c>
      <c r="C37" s="30" t="s">
        <v>1197</v>
      </c>
      <c r="D37" s="30" t="s">
        <v>1198</v>
      </c>
      <c r="E37" s="12">
        <v>300000000</v>
      </c>
    </row>
    <row r="38" spans="1:5">
      <c r="A38" s="10" t="s">
        <v>39</v>
      </c>
      <c r="B38" s="11" t="s">
        <v>17</v>
      </c>
      <c r="C38" s="27" t="s">
        <v>1199</v>
      </c>
      <c r="D38" s="27" t="s">
        <v>1200</v>
      </c>
      <c r="E38" s="13">
        <v>100000000</v>
      </c>
    </row>
    <row r="39" spans="1:5">
      <c r="A39" s="10" t="s">
        <v>266</v>
      </c>
      <c r="B39" s="15" t="s">
        <v>217</v>
      </c>
      <c r="C39" s="28" t="s">
        <v>1201</v>
      </c>
      <c r="D39" s="28" t="s">
        <v>1202</v>
      </c>
      <c r="E39" s="17">
        <v>15000000</v>
      </c>
    </row>
    <row r="40" spans="1:5">
      <c r="A40" s="10" t="s">
        <v>266</v>
      </c>
      <c r="B40" s="15" t="s">
        <v>304</v>
      </c>
      <c r="C40" s="27" t="s">
        <v>1203</v>
      </c>
      <c r="D40" s="27" t="s">
        <v>1204</v>
      </c>
      <c r="E40" s="13">
        <v>22000000</v>
      </c>
    </row>
    <row r="41" spans="1:5">
      <c r="A41" s="10" t="s">
        <v>266</v>
      </c>
      <c r="B41" s="15" t="s">
        <v>1205</v>
      </c>
      <c r="C41" s="28" t="s">
        <v>1206</v>
      </c>
      <c r="D41" s="27" t="s">
        <v>1207</v>
      </c>
      <c r="E41" s="13">
        <v>18000000</v>
      </c>
    </row>
    <row r="42" spans="1:5">
      <c r="A42" s="10" t="s">
        <v>243</v>
      </c>
      <c r="B42" s="10" t="s">
        <v>312</v>
      </c>
      <c r="C42" s="10" t="s">
        <v>1208</v>
      </c>
      <c r="D42" s="10"/>
      <c r="E42" s="13">
        <v>302000000</v>
      </c>
    </row>
    <row r="43" spans="1:5">
      <c r="A43" s="10" t="s">
        <v>1209</v>
      </c>
      <c r="B43" s="11" t="s">
        <v>308</v>
      </c>
      <c r="C43" s="11" t="s">
        <v>1210</v>
      </c>
      <c r="D43" s="11" t="s">
        <v>1211</v>
      </c>
      <c r="E43" s="12">
        <v>40000000</v>
      </c>
    </row>
    <row r="44" spans="1:5">
      <c r="A44" s="10" t="s">
        <v>1209</v>
      </c>
      <c r="B44" s="11" t="s">
        <v>308</v>
      </c>
      <c r="C44" s="10" t="s">
        <v>1212</v>
      </c>
      <c r="D44" s="10" t="s">
        <v>1213</v>
      </c>
      <c r="E44" s="13">
        <v>90000000</v>
      </c>
    </row>
    <row r="45" spans="1:5">
      <c r="A45" s="10" t="s">
        <v>1209</v>
      </c>
      <c r="B45" s="11" t="s">
        <v>44</v>
      </c>
      <c r="C45" s="10" t="s">
        <v>1214</v>
      </c>
      <c r="D45" s="10" t="s">
        <v>1215</v>
      </c>
      <c r="E45" s="13">
        <v>25000000</v>
      </c>
    </row>
    <row r="46" spans="1:5">
      <c r="A46" s="10" t="s">
        <v>1209</v>
      </c>
      <c r="B46" s="11" t="s">
        <v>44</v>
      </c>
      <c r="C46" s="10" t="s">
        <v>1216</v>
      </c>
      <c r="D46" s="10" t="s">
        <v>1217</v>
      </c>
      <c r="E46" s="13">
        <v>300000000</v>
      </c>
    </row>
    <row r="47" spans="1:5">
      <c r="A47" s="10" t="s">
        <v>1209</v>
      </c>
      <c r="B47" s="11" t="s">
        <v>44</v>
      </c>
      <c r="C47" s="10" t="s">
        <v>1218</v>
      </c>
      <c r="D47" s="10" t="s">
        <v>1219</v>
      </c>
      <c r="E47" s="13">
        <v>30000000</v>
      </c>
    </row>
    <row r="48" spans="1:5">
      <c r="A48" s="10" t="s">
        <v>1209</v>
      </c>
      <c r="B48" s="11" t="s">
        <v>44</v>
      </c>
      <c r="C48" s="10" t="s">
        <v>1220</v>
      </c>
      <c r="D48" s="10" t="s">
        <v>1221</v>
      </c>
      <c r="E48" s="13">
        <v>90000000</v>
      </c>
    </row>
    <row r="49" spans="1:5">
      <c r="A49" s="10" t="s">
        <v>1209</v>
      </c>
      <c r="B49" s="11" t="s">
        <v>44</v>
      </c>
      <c r="C49" s="10" t="s">
        <v>1222</v>
      </c>
      <c r="D49" s="10" t="s">
        <v>1223</v>
      </c>
      <c r="E49" s="13">
        <v>40000000</v>
      </c>
    </row>
    <row r="50" spans="1:5">
      <c r="A50" s="10" t="s">
        <v>1209</v>
      </c>
      <c r="B50" s="11" t="s">
        <v>44</v>
      </c>
      <c r="C50" s="10" t="s">
        <v>1224</v>
      </c>
      <c r="D50" s="10" t="s">
        <v>1225</v>
      </c>
      <c r="E50" s="13">
        <v>40000000</v>
      </c>
    </row>
    <row r="51" spans="1:5">
      <c r="A51" s="10" t="s">
        <v>1209</v>
      </c>
      <c r="B51" s="11" t="s">
        <v>44</v>
      </c>
      <c r="C51" s="10" t="s">
        <v>1226</v>
      </c>
      <c r="D51" s="10" t="s">
        <v>1227</v>
      </c>
      <c r="E51" s="13">
        <v>50000000</v>
      </c>
    </row>
    <row r="52" spans="1:5">
      <c r="A52" s="10" t="s">
        <v>1209</v>
      </c>
      <c r="B52" s="11" t="s">
        <v>44</v>
      </c>
      <c r="C52" s="10" t="s">
        <v>1228</v>
      </c>
      <c r="D52" s="10" t="s">
        <v>1215</v>
      </c>
      <c r="E52" s="13">
        <v>20000000</v>
      </c>
    </row>
    <row r="53" spans="1:5">
      <c r="A53" s="10" t="s">
        <v>1209</v>
      </c>
      <c r="B53" s="11" t="s">
        <v>44</v>
      </c>
      <c r="C53" s="10" t="s">
        <v>1229</v>
      </c>
      <c r="D53" s="10" t="s">
        <v>1230</v>
      </c>
      <c r="E53" s="13">
        <v>10000000</v>
      </c>
    </row>
    <row r="54" spans="1:5">
      <c r="A54" s="10" t="s">
        <v>1231</v>
      </c>
      <c r="B54" s="11" t="s">
        <v>308</v>
      </c>
      <c r="C54" s="11" t="s">
        <v>1232</v>
      </c>
      <c r="D54" s="80" t="s">
        <v>1233</v>
      </c>
      <c r="E54" s="12">
        <v>20000000</v>
      </c>
    </row>
    <row r="55" spans="1:5">
      <c r="A55" s="10" t="s">
        <v>1231</v>
      </c>
      <c r="B55" s="11" t="s">
        <v>308</v>
      </c>
      <c r="C55" s="10" t="s">
        <v>1234</v>
      </c>
      <c r="D55" s="81" t="s">
        <v>46</v>
      </c>
      <c r="E55" s="13">
        <v>20000000</v>
      </c>
    </row>
    <row r="56" spans="1:5">
      <c r="A56" s="10" t="s">
        <v>1231</v>
      </c>
      <c r="B56" s="11" t="s">
        <v>308</v>
      </c>
      <c r="C56" s="10" t="s">
        <v>1235</v>
      </c>
      <c r="D56" s="81" t="s">
        <v>47</v>
      </c>
      <c r="E56" s="13">
        <v>40000000</v>
      </c>
    </row>
    <row r="57" spans="1:5">
      <c r="A57" s="10" t="s">
        <v>1231</v>
      </c>
      <c r="B57" s="11" t="s">
        <v>308</v>
      </c>
      <c r="C57" s="10" t="s">
        <v>1236</v>
      </c>
      <c r="D57" s="81" t="s">
        <v>48</v>
      </c>
      <c r="E57" s="13">
        <v>25000000</v>
      </c>
    </row>
    <row r="58" spans="1:5">
      <c r="A58" s="10" t="s">
        <v>1231</v>
      </c>
      <c r="B58" s="11" t="s">
        <v>308</v>
      </c>
      <c r="C58" s="10" t="s">
        <v>1237</v>
      </c>
      <c r="D58" s="81" t="s">
        <v>1238</v>
      </c>
      <c r="E58" s="13">
        <v>7000000</v>
      </c>
    </row>
    <row r="59" spans="1:5">
      <c r="A59" s="10" t="s">
        <v>1231</v>
      </c>
      <c r="B59" s="11" t="s">
        <v>308</v>
      </c>
      <c r="C59" s="10" t="s">
        <v>1239</v>
      </c>
      <c r="D59" s="81" t="s">
        <v>49</v>
      </c>
      <c r="E59" s="13">
        <v>10000000</v>
      </c>
    </row>
    <row r="60" spans="1:5">
      <c r="A60" s="10" t="s">
        <v>1231</v>
      </c>
      <c r="B60" s="11" t="s">
        <v>308</v>
      </c>
      <c r="C60" s="10" t="s">
        <v>1240</v>
      </c>
      <c r="D60" s="81" t="s">
        <v>1241</v>
      </c>
      <c r="E60" s="13">
        <v>13000000</v>
      </c>
    </row>
    <row r="61" spans="1:5">
      <c r="A61" s="10" t="s">
        <v>1231</v>
      </c>
      <c r="B61" s="11" t="s">
        <v>308</v>
      </c>
      <c r="C61" s="10" t="s">
        <v>1242</v>
      </c>
      <c r="D61" s="81" t="s">
        <v>50</v>
      </c>
      <c r="E61" s="13">
        <v>10000000</v>
      </c>
    </row>
    <row r="62" spans="1:5">
      <c r="A62" s="10" t="s">
        <v>1231</v>
      </c>
      <c r="B62" s="11" t="s">
        <v>308</v>
      </c>
      <c r="C62" s="10" t="s">
        <v>1243</v>
      </c>
      <c r="D62" s="81" t="s">
        <v>51</v>
      </c>
      <c r="E62" s="13">
        <v>15000000</v>
      </c>
    </row>
    <row r="63" spans="1:5">
      <c r="A63" s="10" t="s">
        <v>1231</v>
      </c>
      <c r="B63" s="11" t="s">
        <v>308</v>
      </c>
      <c r="C63" s="10" t="s">
        <v>1244</v>
      </c>
      <c r="D63" s="81" t="s">
        <v>48</v>
      </c>
      <c r="E63" s="13">
        <v>25000000</v>
      </c>
    </row>
    <row r="64" spans="1:5">
      <c r="A64" s="10" t="s">
        <v>1231</v>
      </c>
      <c r="B64" s="11" t="s">
        <v>308</v>
      </c>
      <c r="C64" s="10" t="s">
        <v>1245</v>
      </c>
      <c r="D64" s="10" t="s">
        <v>1246</v>
      </c>
      <c r="E64" s="13">
        <v>30000000</v>
      </c>
    </row>
    <row r="65" spans="1:5">
      <c r="A65" s="10" t="s">
        <v>1231</v>
      </c>
      <c r="B65" s="11" t="s">
        <v>308</v>
      </c>
      <c r="C65" s="10" t="s">
        <v>1247</v>
      </c>
      <c r="D65" s="81" t="s">
        <v>52</v>
      </c>
      <c r="E65" s="13">
        <v>10000000</v>
      </c>
    </row>
    <row r="66" spans="1:5">
      <c r="A66" s="10" t="s">
        <v>1231</v>
      </c>
      <c r="B66" s="11" t="s">
        <v>308</v>
      </c>
      <c r="C66" s="10" t="s">
        <v>1248</v>
      </c>
      <c r="D66" s="81" t="s">
        <v>53</v>
      </c>
      <c r="E66" s="13">
        <v>35000000</v>
      </c>
    </row>
    <row r="67" spans="1:5">
      <c r="A67" s="10" t="s">
        <v>1231</v>
      </c>
      <c r="B67" s="11" t="s">
        <v>308</v>
      </c>
      <c r="C67" s="10" t="s">
        <v>1249</v>
      </c>
      <c r="D67" s="81" t="s">
        <v>54</v>
      </c>
      <c r="E67" s="13">
        <v>35000000</v>
      </c>
    </row>
    <row r="68" spans="1:5">
      <c r="A68" s="10" t="s">
        <v>1231</v>
      </c>
      <c r="B68" s="11" t="s">
        <v>308</v>
      </c>
      <c r="C68" s="10" t="s">
        <v>1250</v>
      </c>
      <c r="D68" s="81" t="s">
        <v>55</v>
      </c>
      <c r="E68" s="13">
        <v>40000000</v>
      </c>
    </row>
    <row r="69" spans="1:5">
      <c r="A69" s="10" t="s">
        <v>1231</v>
      </c>
      <c r="B69" s="11" t="s">
        <v>308</v>
      </c>
      <c r="C69" s="10" t="s">
        <v>1251</v>
      </c>
      <c r="D69" s="81" t="s">
        <v>56</v>
      </c>
      <c r="E69" s="13">
        <v>15000000</v>
      </c>
    </row>
    <row r="70" spans="1:5">
      <c r="A70" s="10" t="s">
        <v>1252</v>
      </c>
      <c r="B70" s="11" t="s">
        <v>1205</v>
      </c>
      <c r="C70" s="11" t="s">
        <v>1253</v>
      </c>
      <c r="D70" s="11" t="s">
        <v>1254</v>
      </c>
      <c r="E70" s="12">
        <v>10000000</v>
      </c>
    </row>
    <row r="71" spans="1:5">
      <c r="A71" s="10" t="s">
        <v>1252</v>
      </c>
      <c r="B71" s="11" t="s">
        <v>308</v>
      </c>
      <c r="C71" s="10" t="s">
        <v>1255</v>
      </c>
      <c r="D71" s="10"/>
      <c r="E71" s="13">
        <v>40000000</v>
      </c>
    </row>
    <row r="72" spans="1:5">
      <c r="A72" s="10" t="s">
        <v>1252</v>
      </c>
      <c r="B72" s="11" t="s">
        <v>308</v>
      </c>
      <c r="C72" s="10" t="s">
        <v>1256</v>
      </c>
      <c r="D72" s="10"/>
      <c r="E72" s="13">
        <v>21000000</v>
      </c>
    </row>
    <row r="73" spans="1:5">
      <c r="A73" s="10" t="s">
        <v>1252</v>
      </c>
      <c r="B73" s="11" t="s">
        <v>308</v>
      </c>
      <c r="C73" s="10" t="s">
        <v>1257</v>
      </c>
      <c r="D73" s="10"/>
      <c r="E73" s="13">
        <v>20000000</v>
      </c>
    </row>
    <row r="74" spans="1:5">
      <c r="A74" s="10" t="s">
        <v>1252</v>
      </c>
      <c r="B74" s="11" t="s">
        <v>308</v>
      </c>
      <c r="C74" s="10" t="s">
        <v>1258</v>
      </c>
      <c r="D74" s="10"/>
      <c r="E74" s="13">
        <v>21000000</v>
      </c>
    </row>
    <row r="75" spans="1:5">
      <c r="A75" s="10" t="s">
        <v>1252</v>
      </c>
      <c r="B75" s="11" t="s">
        <v>308</v>
      </c>
      <c r="C75" s="10" t="s">
        <v>1259</v>
      </c>
      <c r="D75" s="10"/>
      <c r="E75" s="13">
        <v>20000000</v>
      </c>
    </row>
    <row r="76" spans="1:5">
      <c r="A76" s="10" t="s">
        <v>1252</v>
      </c>
      <c r="B76" s="11" t="s">
        <v>308</v>
      </c>
      <c r="C76" s="10" t="s">
        <v>1260</v>
      </c>
      <c r="D76" s="10"/>
      <c r="E76" s="13">
        <v>11000000</v>
      </c>
    </row>
    <row r="77" spans="1:5">
      <c r="A77" s="10" t="s">
        <v>243</v>
      </c>
      <c r="B77" s="11" t="s">
        <v>214</v>
      </c>
      <c r="C77" s="11" t="s">
        <v>1261</v>
      </c>
      <c r="D77" s="11"/>
      <c r="E77" s="12">
        <v>70000000</v>
      </c>
    </row>
    <row r="78" spans="1:5">
      <c r="A78" s="10" t="s">
        <v>243</v>
      </c>
      <c r="B78" s="11" t="s">
        <v>217</v>
      </c>
      <c r="C78" s="10" t="s">
        <v>1262</v>
      </c>
      <c r="D78" s="10"/>
      <c r="E78" s="13">
        <v>15000000</v>
      </c>
    </row>
    <row r="79" spans="1:5">
      <c r="A79" s="10" t="s">
        <v>1263</v>
      </c>
      <c r="B79" s="11" t="s">
        <v>308</v>
      </c>
      <c r="C79" s="11" t="s">
        <v>1264</v>
      </c>
      <c r="D79" s="11" t="s">
        <v>1265</v>
      </c>
      <c r="E79" s="12">
        <v>40000000</v>
      </c>
    </row>
    <row r="80" spans="1:5">
      <c r="A80" s="10" t="s">
        <v>1263</v>
      </c>
      <c r="B80" s="11" t="s">
        <v>308</v>
      </c>
      <c r="C80" s="10" t="s">
        <v>1266</v>
      </c>
      <c r="D80" s="10" t="s">
        <v>1267</v>
      </c>
      <c r="E80" s="13">
        <v>15000000</v>
      </c>
    </row>
    <row r="81" spans="1:5">
      <c r="A81" s="10" t="s">
        <v>1263</v>
      </c>
      <c r="B81" s="11" t="s">
        <v>308</v>
      </c>
      <c r="C81" s="10" t="s">
        <v>1268</v>
      </c>
      <c r="D81" s="11" t="s">
        <v>1269</v>
      </c>
      <c r="E81" s="13">
        <v>25000000</v>
      </c>
    </row>
    <row r="82" spans="1:5">
      <c r="A82" s="10" t="s">
        <v>1263</v>
      </c>
      <c r="B82" s="11" t="s">
        <v>308</v>
      </c>
      <c r="C82" s="10" t="s">
        <v>1270</v>
      </c>
      <c r="D82" s="10" t="s">
        <v>1271</v>
      </c>
      <c r="E82" s="13">
        <v>26000000</v>
      </c>
    </row>
    <row r="83" spans="1:5">
      <c r="A83" s="10" t="s">
        <v>1263</v>
      </c>
      <c r="B83" s="11" t="s">
        <v>308</v>
      </c>
      <c r="C83" s="10" t="s">
        <v>1272</v>
      </c>
      <c r="D83" s="10" t="s">
        <v>1273</v>
      </c>
      <c r="E83" s="13">
        <v>14000000</v>
      </c>
    </row>
    <row r="84" spans="1:5">
      <c r="A84" s="10" t="s">
        <v>1263</v>
      </c>
      <c r="B84" s="11" t="s">
        <v>308</v>
      </c>
      <c r="C84" s="10" t="s">
        <v>1274</v>
      </c>
      <c r="D84" s="10" t="s">
        <v>1275</v>
      </c>
      <c r="E84" s="13">
        <v>11000000</v>
      </c>
    </row>
    <row r="85" spans="1:5">
      <c r="A85" s="10" t="s">
        <v>1276</v>
      </c>
      <c r="B85" s="11" t="s">
        <v>308</v>
      </c>
      <c r="C85" s="33" t="s">
        <v>108</v>
      </c>
      <c r="D85" s="10" t="s">
        <v>109</v>
      </c>
      <c r="E85" s="13">
        <v>40000000</v>
      </c>
    </row>
    <row r="86" spans="1:5">
      <c r="A86" s="10" t="s">
        <v>1276</v>
      </c>
      <c r="B86" s="11" t="s">
        <v>308</v>
      </c>
      <c r="C86" s="33" t="s">
        <v>110</v>
      </c>
      <c r="D86" s="10" t="s">
        <v>111</v>
      </c>
      <c r="E86" s="13">
        <v>21000000</v>
      </c>
    </row>
    <row r="87" spans="1:5">
      <c r="A87" s="10" t="s">
        <v>1276</v>
      </c>
      <c r="B87" s="11" t="s">
        <v>308</v>
      </c>
      <c r="C87" s="33" t="s">
        <v>112</v>
      </c>
      <c r="D87" s="10" t="s">
        <v>113</v>
      </c>
      <c r="E87" s="13">
        <v>15000000</v>
      </c>
    </row>
    <row r="88" spans="1:5">
      <c r="A88" s="10" t="s">
        <v>1276</v>
      </c>
      <c r="B88" s="11" t="s">
        <v>308</v>
      </c>
      <c r="C88" s="33" t="s">
        <v>114</v>
      </c>
      <c r="D88" s="10" t="s">
        <v>115</v>
      </c>
      <c r="E88" s="13">
        <v>30000000</v>
      </c>
    </row>
    <row r="89" spans="1:5">
      <c r="A89" s="10" t="s">
        <v>1276</v>
      </c>
      <c r="B89" s="11" t="s">
        <v>308</v>
      </c>
      <c r="C89" s="33" t="s">
        <v>116</v>
      </c>
      <c r="D89" s="10" t="s">
        <v>117</v>
      </c>
      <c r="E89" s="13">
        <v>26000000</v>
      </c>
    </row>
    <row r="90" spans="1:5">
      <c r="A90" s="10" t="s">
        <v>1276</v>
      </c>
      <c r="B90" s="11" t="s">
        <v>308</v>
      </c>
      <c r="C90" s="33" t="s">
        <v>118</v>
      </c>
      <c r="D90" s="10" t="s">
        <v>119</v>
      </c>
      <c r="E90" s="13">
        <v>10000000</v>
      </c>
    </row>
    <row r="91" spans="1:5">
      <c r="A91" s="10" t="s">
        <v>1276</v>
      </c>
      <c r="B91" s="10" t="s">
        <v>308</v>
      </c>
      <c r="C91" s="33" t="s">
        <v>120</v>
      </c>
      <c r="D91" s="10" t="s">
        <v>121</v>
      </c>
      <c r="E91" s="13">
        <v>25000000</v>
      </c>
    </row>
    <row r="92" spans="1:5">
      <c r="A92" s="10" t="s">
        <v>1276</v>
      </c>
      <c r="B92" s="11" t="s">
        <v>308</v>
      </c>
      <c r="C92" s="14" t="s">
        <v>122</v>
      </c>
      <c r="D92" s="11" t="s">
        <v>123</v>
      </c>
      <c r="E92" s="12">
        <v>49000000</v>
      </c>
    </row>
    <row r="93" spans="1:5">
      <c r="A93" s="10" t="s">
        <v>1276</v>
      </c>
      <c r="B93" s="10" t="s">
        <v>1277</v>
      </c>
      <c r="C93" s="10" t="s">
        <v>1278</v>
      </c>
      <c r="D93" s="10" t="s">
        <v>1279</v>
      </c>
      <c r="E93" s="13">
        <v>13000000</v>
      </c>
    </row>
    <row r="94" spans="1:5">
      <c r="A94" s="10" t="s">
        <v>1280</v>
      </c>
      <c r="B94" s="11" t="s">
        <v>217</v>
      </c>
      <c r="C94" s="11" t="s">
        <v>1281</v>
      </c>
      <c r="D94" s="11" t="s">
        <v>1282</v>
      </c>
      <c r="E94" s="12">
        <v>10000000</v>
      </c>
    </row>
    <row r="95" spans="1:5">
      <c r="A95" s="10" t="s">
        <v>1280</v>
      </c>
      <c r="B95" s="11" t="s">
        <v>308</v>
      </c>
      <c r="C95" s="11" t="s">
        <v>1283</v>
      </c>
      <c r="D95" s="11" t="s">
        <v>1284</v>
      </c>
      <c r="E95" s="12">
        <v>800000000</v>
      </c>
    </row>
    <row r="96" spans="1:5">
      <c r="A96" s="10" t="s">
        <v>1280</v>
      </c>
      <c r="B96" s="11" t="s">
        <v>217</v>
      </c>
      <c r="C96" s="10" t="s">
        <v>1285</v>
      </c>
      <c r="D96" s="10" t="s">
        <v>1286</v>
      </c>
      <c r="E96" s="13">
        <v>710000000</v>
      </c>
    </row>
    <row r="97" spans="1:5">
      <c r="A97" s="10" t="s">
        <v>1280</v>
      </c>
      <c r="B97" s="11" t="s">
        <v>217</v>
      </c>
      <c r="C97" s="10" t="s">
        <v>1287</v>
      </c>
      <c r="D97" s="10" t="s">
        <v>231</v>
      </c>
      <c r="E97" s="13">
        <v>81200000</v>
      </c>
    </row>
    <row r="98" spans="1:5">
      <c r="A98" s="10" t="s">
        <v>868</v>
      </c>
      <c r="B98" s="11" t="s">
        <v>214</v>
      </c>
      <c r="C98" s="15" t="s">
        <v>1288</v>
      </c>
      <c r="D98" s="10" t="s">
        <v>1289</v>
      </c>
      <c r="E98" s="13">
        <v>30400000</v>
      </c>
    </row>
    <row r="99" spans="1:5">
      <c r="A99" s="10" t="s">
        <v>868</v>
      </c>
      <c r="B99" s="11" t="s">
        <v>214</v>
      </c>
      <c r="C99" s="15" t="s">
        <v>1290</v>
      </c>
      <c r="D99" s="15" t="s">
        <v>1291</v>
      </c>
      <c r="E99" s="13">
        <v>30000000</v>
      </c>
    </row>
    <row r="100" spans="1:5">
      <c r="A100" s="10" t="s">
        <v>868</v>
      </c>
      <c r="B100" s="11" t="s">
        <v>214</v>
      </c>
      <c r="C100" s="15" t="s">
        <v>1292</v>
      </c>
      <c r="D100" s="15" t="s">
        <v>1293</v>
      </c>
      <c r="E100" s="13">
        <v>200000000</v>
      </c>
    </row>
    <row r="101" spans="1:5">
      <c r="A101" s="10" t="s">
        <v>868</v>
      </c>
      <c r="B101" s="11" t="s">
        <v>308</v>
      </c>
      <c r="C101" s="15" t="s">
        <v>1294</v>
      </c>
      <c r="D101" s="15" t="s">
        <v>1295</v>
      </c>
      <c r="E101" s="12">
        <v>140000000</v>
      </c>
    </row>
    <row r="102" spans="1:5">
      <c r="A102" s="10" t="s">
        <v>868</v>
      </c>
      <c r="B102" s="11" t="s">
        <v>308</v>
      </c>
      <c r="C102" s="15" t="s">
        <v>1296</v>
      </c>
      <c r="D102" s="15" t="s">
        <v>1297</v>
      </c>
      <c r="E102" s="13">
        <v>10000000</v>
      </c>
    </row>
    <row r="103" spans="1:5">
      <c r="A103" s="10" t="s">
        <v>868</v>
      </c>
      <c r="B103" s="11" t="s">
        <v>308</v>
      </c>
      <c r="C103" s="15" t="s">
        <v>1298</v>
      </c>
      <c r="D103" s="15" t="s">
        <v>1299</v>
      </c>
      <c r="E103" s="13">
        <v>60000000</v>
      </c>
    </row>
    <row r="104" spans="1:5">
      <c r="A104" s="10" t="s">
        <v>868</v>
      </c>
      <c r="B104" s="11" t="s">
        <v>308</v>
      </c>
      <c r="C104" s="15" t="s">
        <v>1300</v>
      </c>
      <c r="D104" s="15" t="s">
        <v>1301</v>
      </c>
      <c r="E104" s="13">
        <v>3500000</v>
      </c>
    </row>
    <row r="105" spans="1:5">
      <c r="A105" s="10" t="s">
        <v>1302</v>
      </c>
      <c r="B105" s="11" t="s">
        <v>304</v>
      </c>
      <c r="C105" s="11" t="s">
        <v>1303</v>
      </c>
      <c r="D105" s="11" t="s">
        <v>1304</v>
      </c>
      <c r="E105" s="12">
        <v>40000000</v>
      </c>
    </row>
    <row r="106" spans="1:5">
      <c r="A106" s="10" t="s">
        <v>1305</v>
      </c>
      <c r="B106" s="11" t="s">
        <v>214</v>
      </c>
      <c r="C106" s="11" t="s">
        <v>1306</v>
      </c>
      <c r="D106" s="11" t="s">
        <v>231</v>
      </c>
      <c r="E106" s="12">
        <v>336000000</v>
      </c>
    </row>
    <row r="107" spans="1:5">
      <c r="A107" s="10" t="s">
        <v>1305</v>
      </c>
      <c r="B107" s="11" t="s">
        <v>1205</v>
      </c>
      <c r="C107" s="11" t="s">
        <v>1306</v>
      </c>
      <c r="D107" s="11" t="s">
        <v>231</v>
      </c>
      <c r="E107" s="12">
        <v>336000000</v>
      </c>
    </row>
    <row r="108" spans="1:5">
      <c r="A108" s="10" t="s">
        <v>1307</v>
      </c>
      <c r="B108" s="11" t="s">
        <v>217</v>
      </c>
      <c r="C108" s="11" t="s">
        <v>1308</v>
      </c>
      <c r="D108" s="11" t="s">
        <v>231</v>
      </c>
      <c r="E108" s="12">
        <v>10000000</v>
      </c>
    </row>
    <row r="109" spans="1:5">
      <c r="A109" s="10" t="s">
        <v>1309</v>
      </c>
      <c r="B109" s="11" t="s">
        <v>304</v>
      </c>
      <c r="C109" s="11" t="s">
        <v>1310</v>
      </c>
      <c r="D109" s="11" t="s">
        <v>231</v>
      </c>
      <c r="E109" s="12">
        <v>150000000</v>
      </c>
    </row>
    <row r="110" spans="1:5">
      <c r="A110" s="10" t="s">
        <v>1311</v>
      </c>
      <c r="B110" s="82">
        <v>43101</v>
      </c>
      <c r="C110" s="11" t="s">
        <v>1312</v>
      </c>
      <c r="D110" s="11"/>
      <c r="E110" s="12">
        <v>80000000</v>
      </c>
    </row>
    <row r="111" spans="1:5">
      <c r="A111" s="10" t="s">
        <v>1311</v>
      </c>
      <c r="B111" s="82">
        <v>43101</v>
      </c>
      <c r="C111" s="11" t="s">
        <v>132</v>
      </c>
      <c r="D111" s="10"/>
      <c r="E111" s="12">
        <v>80000000</v>
      </c>
    </row>
    <row r="112" spans="1:5">
      <c r="A112" s="10" t="s">
        <v>1311</v>
      </c>
      <c r="B112" s="82">
        <v>43101</v>
      </c>
      <c r="C112" s="11" t="s">
        <v>133</v>
      </c>
      <c r="D112" s="10"/>
      <c r="E112" s="12">
        <v>80000000</v>
      </c>
    </row>
    <row r="113" spans="1:5">
      <c r="A113" s="10" t="s">
        <v>1311</v>
      </c>
      <c r="B113" s="82">
        <v>43101</v>
      </c>
      <c r="C113" s="11" t="s">
        <v>134</v>
      </c>
      <c r="D113" s="10"/>
      <c r="E113" s="12">
        <v>80000000</v>
      </c>
    </row>
    <row r="114" spans="1:5">
      <c r="A114" s="10" t="s">
        <v>1311</v>
      </c>
      <c r="B114" s="82">
        <v>43101</v>
      </c>
      <c r="C114" s="11" t="s">
        <v>135</v>
      </c>
      <c r="D114" s="10"/>
      <c r="E114" s="12">
        <v>80000000</v>
      </c>
    </row>
    <row r="115" spans="1:5">
      <c r="A115" s="10" t="s">
        <v>1311</v>
      </c>
      <c r="B115" s="82">
        <v>43101</v>
      </c>
      <c r="C115" s="11" t="s">
        <v>136</v>
      </c>
      <c r="D115" s="10"/>
      <c r="E115" s="12">
        <v>80000000</v>
      </c>
    </row>
    <row r="116" spans="1:5">
      <c r="A116" s="10" t="s">
        <v>1311</v>
      </c>
      <c r="B116" s="82">
        <v>43101</v>
      </c>
      <c r="C116" s="11" t="s">
        <v>137</v>
      </c>
      <c r="D116" s="10"/>
      <c r="E116" s="12">
        <v>80000000</v>
      </c>
    </row>
    <row r="117" spans="1:5">
      <c r="A117" s="10" t="s">
        <v>1311</v>
      </c>
      <c r="B117" s="82">
        <v>43101</v>
      </c>
      <c r="C117" s="11" t="s">
        <v>138</v>
      </c>
      <c r="D117" s="10"/>
      <c r="E117" s="12">
        <v>80000000</v>
      </c>
    </row>
    <row r="118" spans="1:5">
      <c r="A118" s="10" t="s">
        <v>1311</v>
      </c>
      <c r="B118" s="82">
        <v>43101</v>
      </c>
      <c r="C118" s="11" t="s">
        <v>139</v>
      </c>
      <c r="D118" s="10"/>
      <c r="E118" s="12">
        <v>80000000</v>
      </c>
    </row>
    <row r="119" spans="1:5">
      <c r="A119" s="10" t="s">
        <v>1311</v>
      </c>
      <c r="B119" s="82">
        <v>43101</v>
      </c>
      <c r="C119" s="11" t="s">
        <v>140</v>
      </c>
      <c r="D119" s="10"/>
      <c r="E119" s="12">
        <v>80000000</v>
      </c>
    </row>
    <row r="120" spans="1:5">
      <c r="A120" s="10" t="s">
        <v>1311</v>
      </c>
      <c r="B120" s="82">
        <v>43101</v>
      </c>
      <c r="C120" s="11" t="s">
        <v>141</v>
      </c>
      <c r="D120" s="10"/>
      <c r="E120" s="12">
        <v>80000000</v>
      </c>
    </row>
    <row r="121" spans="1:5">
      <c r="A121" s="10" t="s">
        <v>1311</v>
      </c>
      <c r="B121" s="82">
        <v>43101</v>
      </c>
      <c r="C121" s="11" t="s">
        <v>142</v>
      </c>
      <c r="D121" s="10"/>
      <c r="E121" s="12">
        <v>80000000</v>
      </c>
    </row>
    <row r="122" spans="1:5">
      <c r="A122" s="10" t="s">
        <v>1311</v>
      </c>
      <c r="B122" s="82">
        <v>43101</v>
      </c>
      <c r="C122" s="11" t="s">
        <v>1313</v>
      </c>
      <c r="D122" s="10"/>
      <c r="E122" s="12">
        <v>80000000</v>
      </c>
    </row>
    <row r="123" spans="1:5">
      <c r="A123" s="10" t="s">
        <v>1311</v>
      </c>
      <c r="B123" s="82">
        <v>43101</v>
      </c>
      <c r="C123" s="10" t="s">
        <v>1314</v>
      </c>
      <c r="D123" s="10"/>
      <c r="E123" s="13">
        <v>90000000</v>
      </c>
    </row>
    <row r="124" spans="1:5">
      <c r="A124" s="10" t="s">
        <v>1311</v>
      </c>
      <c r="B124" s="82">
        <v>43101</v>
      </c>
      <c r="C124" s="11" t="s">
        <v>1315</v>
      </c>
      <c r="D124" s="10"/>
      <c r="E124" s="13">
        <v>70000000</v>
      </c>
    </row>
    <row r="125" spans="1:5">
      <c r="A125" s="10" t="s">
        <v>1311</v>
      </c>
      <c r="B125" s="82">
        <v>43101</v>
      </c>
      <c r="C125" s="11" t="s">
        <v>143</v>
      </c>
      <c r="D125" s="10"/>
      <c r="E125" s="13">
        <v>70000000</v>
      </c>
    </row>
    <row r="126" spans="1:5">
      <c r="A126" s="10" t="s">
        <v>1311</v>
      </c>
      <c r="B126" s="82">
        <v>43101</v>
      </c>
      <c r="C126" s="11" t="s">
        <v>144</v>
      </c>
      <c r="D126" s="10"/>
      <c r="E126" s="13">
        <v>70000000</v>
      </c>
    </row>
    <row r="127" spans="1:5">
      <c r="A127" s="10" t="s">
        <v>1311</v>
      </c>
      <c r="B127" s="82">
        <v>43101</v>
      </c>
      <c r="C127" s="11" t="s">
        <v>145</v>
      </c>
      <c r="D127" s="10"/>
      <c r="E127" s="13">
        <v>70000000</v>
      </c>
    </row>
    <row r="128" spans="1:5">
      <c r="A128" s="10" t="s">
        <v>1311</v>
      </c>
      <c r="B128" s="82">
        <v>43132</v>
      </c>
      <c r="C128" s="10" t="s">
        <v>1316</v>
      </c>
      <c r="D128" s="10"/>
      <c r="E128" s="13">
        <v>50000000</v>
      </c>
    </row>
    <row r="129" spans="1:5">
      <c r="A129" s="10" t="s">
        <v>1311</v>
      </c>
      <c r="B129" s="82">
        <v>43132</v>
      </c>
      <c r="C129" s="10" t="s">
        <v>1317</v>
      </c>
      <c r="D129" s="10"/>
      <c r="E129" s="13">
        <v>25000000</v>
      </c>
    </row>
    <row r="130" spans="1:5">
      <c r="A130" s="10" t="s">
        <v>1311</v>
      </c>
      <c r="B130" s="83">
        <v>43160</v>
      </c>
      <c r="C130" s="10" t="s">
        <v>1318</v>
      </c>
      <c r="D130" s="10"/>
      <c r="E130" s="13">
        <v>25000000</v>
      </c>
    </row>
    <row r="131" spans="1:5">
      <c r="A131" s="10" t="s">
        <v>1311</v>
      </c>
      <c r="B131" s="83">
        <v>43160</v>
      </c>
      <c r="C131" s="10" t="s">
        <v>1319</v>
      </c>
      <c r="D131" s="10"/>
      <c r="E131" s="13">
        <v>13000000</v>
      </c>
    </row>
    <row r="132" spans="1:5">
      <c r="A132" s="10" t="s">
        <v>1311</v>
      </c>
      <c r="B132" s="83">
        <v>43160</v>
      </c>
      <c r="C132" s="10" t="s">
        <v>1320</v>
      </c>
      <c r="D132" s="10"/>
      <c r="E132" s="13">
        <v>15000000</v>
      </c>
    </row>
    <row r="133" spans="1:5">
      <c r="A133" s="10" t="s">
        <v>1311</v>
      </c>
      <c r="B133" s="83">
        <v>43160</v>
      </c>
      <c r="C133" s="10" t="s">
        <v>1321</v>
      </c>
      <c r="D133" s="10"/>
      <c r="E133" s="13">
        <v>25000000</v>
      </c>
    </row>
    <row r="134" spans="1:5">
      <c r="A134" s="10" t="s">
        <v>1311</v>
      </c>
      <c r="B134" s="83">
        <v>43160</v>
      </c>
      <c r="C134" s="10" t="s">
        <v>1322</v>
      </c>
      <c r="D134" s="10"/>
      <c r="E134" s="13">
        <v>50000000</v>
      </c>
    </row>
    <row r="135" spans="1:5">
      <c r="A135" s="10" t="s">
        <v>1311</v>
      </c>
      <c r="B135" s="83">
        <v>43160</v>
      </c>
      <c r="C135" s="10" t="s">
        <v>1323</v>
      </c>
      <c r="D135" s="10"/>
      <c r="E135" s="13">
        <v>130000000</v>
      </c>
    </row>
    <row r="136" spans="1:5">
      <c r="A136" s="10" t="s">
        <v>1311</v>
      </c>
      <c r="B136" s="83">
        <v>43160</v>
      </c>
      <c r="C136" s="10" t="s">
        <v>1324</v>
      </c>
      <c r="D136" s="10"/>
      <c r="E136" s="13">
        <v>65000000</v>
      </c>
    </row>
    <row r="137" spans="1:5">
      <c r="A137" s="10" t="s">
        <v>1311</v>
      </c>
      <c r="B137" s="83">
        <v>43160</v>
      </c>
      <c r="C137" s="10" t="s">
        <v>1325</v>
      </c>
      <c r="D137" s="10"/>
      <c r="E137" s="13">
        <v>50000000</v>
      </c>
    </row>
    <row r="138" spans="1:5">
      <c r="A138" s="10" t="s">
        <v>1311</v>
      </c>
      <c r="B138" s="83">
        <v>43160</v>
      </c>
      <c r="C138" s="10" t="s">
        <v>1326</v>
      </c>
      <c r="D138" s="10"/>
      <c r="E138" s="13">
        <v>350000000</v>
      </c>
    </row>
    <row r="139" spans="1:5">
      <c r="A139" s="10" t="s">
        <v>1311</v>
      </c>
      <c r="B139" s="83">
        <v>43160</v>
      </c>
      <c r="C139" s="10" t="s">
        <v>1327</v>
      </c>
      <c r="D139" s="10"/>
      <c r="E139" s="13">
        <v>100000000</v>
      </c>
    </row>
    <row r="140" spans="1:5">
      <c r="A140" s="10" t="s">
        <v>1311</v>
      </c>
      <c r="B140" s="83">
        <v>43160</v>
      </c>
      <c r="C140" s="10" t="s">
        <v>1328</v>
      </c>
      <c r="D140" s="10"/>
      <c r="E140" s="13">
        <v>50000000</v>
      </c>
    </row>
    <row r="141" spans="1:5">
      <c r="A141" s="10" t="s">
        <v>1311</v>
      </c>
      <c r="B141" s="83">
        <v>43160</v>
      </c>
      <c r="C141" s="10" t="s">
        <v>1329</v>
      </c>
      <c r="D141" s="10"/>
      <c r="E141" s="13">
        <v>65000000</v>
      </c>
    </row>
    <row r="142" spans="1:5">
      <c r="A142" s="10" t="s">
        <v>1311</v>
      </c>
      <c r="B142" s="83">
        <v>43160</v>
      </c>
      <c r="C142" s="10" t="s">
        <v>1330</v>
      </c>
      <c r="D142" s="10"/>
      <c r="E142" s="13">
        <v>80000000</v>
      </c>
    </row>
    <row r="143" spans="1:5">
      <c r="A143" s="10" t="s">
        <v>1311</v>
      </c>
      <c r="B143" s="83">
        <v>43160</v>
      </c>
      <c r="C143" s="10" t="s">
        <v>1331</v>
      </c>
      <c r="D143" s="10"/>
      <c r="E143" s="13">
        <v>20000000</v>
      </c>
    </row>
    <row r="144" spans="1:5">
      <c r="A144" s="10" t="s">
        <v>1311</v>
      </c>
      <c r="B144" s="83">
        <v>43160</v>
      </c>
      <c r="C144" s="10" t="s">
        <v>1332</v>
      </c>
      <c r="D144" s="10"/>
      <c r="E144" s="13">
        <v>15000000</v>
      </c>
    </row>
    <row r="145" spans="1:5">
      <c r="A145" s="10" t="s">
        <v>1311</v>
      </c>
      <c r="B145" s="82">
        <v>43221</v>
      </c>
      <c r="C145" s="11" t="s">
        <v>1333</v>
      </c>
      <c r="D145" s="11"/>
      <c r="E145" s="12">
        <v>100000000</v>
      </c>
    </row>
    <row r="146" spans="1:5">
      <c r="A146" s="10" t="s">
        <v>1311</v>
      </c>
      <c r="B146" s="82">
        <v>43221</v>
      </c>
      <c r="C146" s="11" t="s">
        <v>1334</v>
      </c>
      <c r="D146" s="10"/>
      <c r="E146" s="12">
        <v>100000000</v>
      </c>
    </row>
    <row r="147" spans="1:5">
      <c r="A147" s="10" t="s">
        <v>1335</v>
      </c>
      <c r="B147" s="11" t="s">
        <v>217</v>
      </c>
      <c r="C147" s="11" t="s">
        <v>1336</v>
      </c>
      <c r="D147" s="11" t="s">
        <v>1337</v>
      </c>
      <c r="E147" s="12">
        <v>2000000</v>
      </c>
    </row>
    <row r="148" spans="1:5">
      <c r="A148" s="10" t="s">
        <v>1338</v>
      </c>
      <c r="B148" s="11" t="s">
        <v>308</v>
      </c>
      <c r="C148" s="11" t="s">
        <v>1339</v>
      </c>
      <c r="D148" s="11"/>
      <c r="E148" s="12">
        <v>7000000</v>
      </c>
    </row>
    <row r="149" spans="1:5">
      <c r="A149" s="10" t="s">
        <v>1338</v>
      </c>
      <c r="B149" s="11" t="s">
        <v>308</v>
      </c>
      <c r="C149" s="11" t="s">
        <v>1339</v>
      </c>
      <c r="D149" s="10"/>
      <c r="E149" s="13">
        <v>5000000</v>
      </c>
    </row>
    <row r="150" spans="1:5">
      <c r="A150" s="10" t="s">
        <v>149</v>
      </c>
      <c r="B150" s="11" t="s">
        <v>308</v>
      </c>
      <c r="C150" s="11" t="s">
        <v>1339</v>
      </c>
      <c r="D150" s="10"/>
      <c r="E150" s="13">
        <v>5000000</v>
      </c>
    </row>
    <row r="151" spans="1:5">
      <c r="A151" s="10" t="s">
        <v>149</v>
      </c>
      <c r="B151" s="11" t="s">
        <v>308</v>
      </c>
      <c r="C151" s="11" t="s">
        <v>1339</v>
      </c>
      <c r="D151" s="10"/>
      <c r="E151" s="13">
        <v>3000000</v>
      </c>
    </row>
    <row r="152" spans="1:5">
      <c r="A152" s="10" t="s">
        <v>149</v>
      </c>
      <c r="B152" s="11" t="s">
        <v>308</v>
      </c>
      <c r="C152" s="11" t="s">
        <v>1339</v>
      </c>
      <c r="D152" s="10"/>
      <c r="E152" s="13">
        <v>3000000</v>
      </c>
    </row>
    <row r="153" spans="1:5">
      <c r="A153" s="10" t="s">
        <v>149</v>
      </c>
      <c r="B153" s="11" t="s">
        <v>308</v>
      </c>
      <c r="C153" s="11" t="s">
        <v>1339</v>
      </c>
      <c r="D153" s="10"/>
      <c r="E153" s="13">
        <v>3000000</v>
      </c>
    </row>
    <row r="154" spans="1:5">
      <c r="A154" s="10" t="s">
        <v>1231</v>
      </c>
      <c r="B154" s="11" t="s">
        <v>308</v>
      </c>
      <c r="C154" s="11" t="s">
        <v>1232</v>
      </c>
      <c r="D154" s="80" t="s">
        <v>1233</v>
      </c>
      <c r="E154" s="12">
        <v>20000000</v>
      </c>
    </row>
    <row r="155" spans="1:5">
      <c r="A155" s="10" t="s">
        <v>1231</v>
      </c>
      <c r="B155" s="11" t="s">
        <v>308</v>
      </c>
      <c r="C155" s="10" t="s">
        <v>1234</v>
      </c>
      <c r="D155" s="81" t="s">
        <v>46</v>
      </c>
      <c r="E155" s="13">
        <v>20000000</v>
      </c>
    </row>
    <row r="156" spans="1:5">
      <c r="A156" s="10" t="s">
        <v>1231</v>
      </c>
      <c r="B156" s="11" t="s">
        <v>308</v>
      </c>
      <c r="C156" s="10" t="s">
        <v>1235</v>
      </c>
      <c r="D156" s="81" t="s">
        <v>47</v>
      </c>
      <c r="E156" s="13">
        <v>40000000</v>
      </c>
    </row>
    <row r="157" spans="1:5">
      <c r="A157" s="10" t="s">
        <v>1231</v>
      </c>
      <c r="B157" s="11" t="s">
        <v>308</v>
      </c>
      <c r="C157" s="10" t="s">
        <v>1236</v>
      </c>
      <c r="D157" s="81" t="s">
        <v>48</v>
      </c>
      <c r="E157" s="13">
        <v>25000000</v>
      </c>
    </row>
    <row r="158" spans="1:5">
      <c r="A158" s="10" t="s">
        <v>1231</v>
      </c>
      <c r="B158" s="11" t="s">
        <v>308</v>
      </c>
      <c r="C158" s="10" t="s">
        <v>1237</v>
      </c>
      <c r="D158" s="81" t="s">
        <v>1238</v>
      </c>
      <c r="E158" s="13">
        <v>7000000</v>
      </c>
    </row>
    <row r="159" spans="1:5">
      <c r="A159" s="10" t="s">
        <v>1231</v>
      </c>
      <c r="B159" s="11" t="s">
        <v>308</v>
      </c>
      <c r="C159" s="10" t="s">
        <v>1239</v>
      </c>
      <c r="D159" s="81" t="s">
        <v>49</v>
      </c>
      <c r="E159" s="13">
        <v>10000000</v>
      </c>
    </row>
    <row r="160" spans="1:5">
      <c r="A160" s="10" t="s">
        <v>1231</v>
      </c>
      <c r="B160" s="11" t="s">
        <v>308</v>
      </c>
      <c r="C160" s="10" t="s">
        <v>1240</v>
      </c>
      <c r="D160" s="81" t="s">
        <v>1241</v>
      </c>
      <c r="E160" s="13">
        <v>13000000</v>
      </c>
    </row>
    <row r="161" spans="1:5">
      <c r="A161" s="10" t="s">
        <v>1231</v>
      </c>
      <c r="B161" s="11" t="s">
        <v>308</v>
      </c>
      <c r="C161" s="10" t="s">
        <v>1242</v>
      </c>
      <c r="D161" s="81" t="s">
        <v>50</v>
      </c>
      <c r="E161" s="13">
        <v>10000000</v>
      </c>
    </row>
    <row r="162" spans="1:5">
      <c r="A162" s="10" t="s">
        <v>1231</v>
      </c>
      <c r="B162" s="11" t="s">
        <v>308</v>
      </c>
      <c r="C162" s="10" t="s">
        <v>1243</v>
      </c>
      <c r="D162" s="81" t="s">
        <v>51</v>
      </c>
      <c r="E162" s="13">
        <v>15000000</v>
      </c>
    </row>
    <row r="163" spans="1:5">
      <c r="A163" s="10" t="s">
        <v>1231</v>
      </c>
      <c r="B163" s="11" t="s">
        <v>308</v>
      </c>
      <c r="C163" s="10" t="s">
        <v>1244</v>
      </c>
      <c r="D163" s="81" t="s">
        <v>48</v>
      </c>
      <c r="E163" s="13">
        <v>25000000</v>
      </c>
    </row>
    <row r="164" spans="1:5">
      <c r="A164" s="10" t="s">
        <v>1231</v>
      </c>
      <c r="B164" s="11" t="s">
        <v>308</v>
      </c>
      <c r="C164" s="10" t="s">
        <v>1245</v>
      </c>
      <c r="D164" s="10" t="s">
        <v>1246</v>
      </c>
      <c r="E164" s="13">
        <v>30000000</v>
      </c>
    </row>
    <row r="165" spans="1:5">
      <c r="A165" s="10" t="s">
        <v>1231</v>
      </c>
      <c r="B165" s="11" t="s">
        <v>308</v>
      </c>
      <c r="C165" s="10" t="s">
        <v>1247</v>
      </c>
      <c r="D165" s="81" t="s">
        <v>52</v>
      </c>
      <c r="E165" s="13">
        <v>10000000</v>
      </c>
    </row>
    <row r="166" spans="1:5">
      <c r="A166" s="10" t="s">
        <v>1231</v>
      </c>
      <c r="B166" s="11" t="s">
        <v>308</v>
      </c>
      <c r="C166" s="10" t="s">
        <v>1248</v>
      </c>
      <c r="D166" s="81" t="s">
        <v>53</v>
      </c>
      <c r="E166" s="13">
        <v>35000000</v>
      </c>
    </row>
    <row r="167" spans="1:5">
      <c r="A167" s="10" t="s">
        <v>1231</v>
      </c>
      <c r="B167" s="11" t="s">
        <v>308</v>
      </c>
      <c r="C167" s="10" t="s">
        <v>1249</v>
      </c>
      <c r="D167" s="81" t="s">
        <v>54</v>
      </c>
      <c r="E167" s="13">
        <v>35000000</v>
      </c>
    </row>
    <row r="168" spans="1:5">
      <c r="A168" s="10" t="s">
        <v>1231</v>
      </c>
      <c r="B168" s="11" t="s">
        <v>308</v>
      </c>
      <c r="C168" s="10" t="s">
        <v>1250</v>
      </c>
      <c r="D168" s="81" t="s">
        <v>55</v>
      </c>
      <c r="E168" s="13">
        <v>40000000</v>
      </c>
    </row>
    <row r="169" spans="1:5">
      <c r="A169" s="10" t="s">
        <v>1231</v>
      </c>
      <c r="B169" s="11" t="s">
        <v>308</v>
      </c>
      <c r="C169" s="10" t="s">
        <v>1251</v>
      </c>
      <c r="D169" s="81" t="s">
        <v>56</v>
      </c>
      <c r="E169" s="13">
        <v>15000000</v>
      </c>
    </row>
    <row r="170" spans="1:5">
      <c r="A170" s="10" t="s">
        <v>1340</v>
      </c>
      <c r="B170" s="11" t="s">
        <v>232</v>
      </c>
      <c r="C170" s="11" t="s">
        <v>1341</v>
      </c>
      <c r="D170" s="11" t="s">
        <v>1342</v>
      </c>
      <c r="E170" s="12">
        <v>88000000</v>
      </c>
    </row>
    <row r="171" spans="1:5">
      <c r="A171" s="10" t="s">
        <v>1340</v>
      </c>
      <c r="B171" s="11" t="s">
        <v>232</v>
      </c>
      <c r="C171" s="11" t="s">
        <v>1343</v>
      </c>
      <c r="D171" s="11" t="s">
        <v>1342</v>
      </c>
      <c r="E171" s="12">
        <v>88000000</v>
      </c>
    </row>
    <row r="172" spans="1:5">
      <c r="A172" s="10" t="s">
        <v>1340</v>
      </c>
      <c r="B172" s="11" t="s">
        <v>232</v>
      </c>
      <c r="C172" s="10" t="s">
        <v>1344</v>
      </c>
      <c r="D172" s="10" t="s">
        <v>1345</v>
      </c>
      <c r="E172" s="13">
        <v>95000000</v>
      </c>
    </row>
    <row r="173" spans="1:5">
      <c r="A173" s="10" t="s">
        <v>1340</v>
      </c>
      <c r="B173" s="11" t="s">
        <v>232</v>
      </c>
      <c r="C173" s="10" t="s">
        <v>1346</v>
      </c>
      <c r="D173" s="10" t="s">
        <v>1345</v>
      </c>
      <c r="E173" s="13">
        <v>95000000</v>
      </c>
    </row>
    <row r="174" spans="1:5">
      <c r="A174" s="10" t="s">
        <v>1340</v>
      </c>
      <c r="B174" s="11" t="s">
        <v>232</v>
      </c>
      <c r="C174" s="10" t="s">
        <v>1347</v>
      </c>
      <c r="D174" s="10" t="s">
        <v>1348</v>
      </c>
      <c r="E174" s="13">
        <v>45000000</v>
      </c>
    </row>
    <row r="175" spans="1:5">
      <c r="A175" s="10" t="s">
        <v>1340</v>
      </c>
      <c r="B175" s="11" t="s">
        <v>217</v>
      </c>
      <c r="C175" s="10" t="s">
        <v>1349</v>
      </c>
      <c r="D175" s="10" t="s">
        <v>1350</v>
      </c>
      <c r="E175" s="13">
        <v>22000000</v>
      </c>
    </row>
    <row r="176" spans="1:5">
      <c r="A176" s="10" t="s">
        <v>1340</v>
      </c>
      <c r="B176" s="11" t="s">
        <v>214</v>
      </c>
      <c r="C176" s="10" t="s">
        <v>1351</v>
      </c>
      <c r="D176" s="10" t="s">
        <v>1352</v>
      </c>
      <c r="E176" s="13">
        <v>45000000</v>
      </c>
    </row>
    <row r="177" spans="1:5">
      <c r="A177" s="10" t="s">
        <v>1340</v>
      </c>
      <c r="B177" s="11" t="s">
        <v>994</v>
      </c>
      <c r="C177" s="10" t="s">
        <v>1353</v>
      </c>
      <c r="D177" s="10" t="s">
        <v>1354</v>
      </c>
      <c r="E177" s="13">
        <v>200000000</v>
      </c>
    </row>
    <row r="178" spans="1:5">
      <c r="A178" s="10" t="s">
        <v>1340</v>
      </c>
      <c r="B178" s="11" t="s">
        <v>994</v>
      </c>
      <c r="C178" s="10" t="s">
        <v>1355</v>
      </c>
      <c r="D178" s="10" t="s">
        <v>1356</v>
      </c>
      <c r="E178" s="13">
        <v>468000000</v>
      </c>
    </row>
    <row r="179" spans="1:5">
      <c r="A179" s="10" t="s">
        <v>1340</v>
      </c>
      <c r="B179" s="11" t="s">
        <v>308</v>
      </c>
      <c r="C179" s="10" t="s">
        <v>1357</v>
      </c>
      <c r="D179" s="10" t="s">
        <v>1358</v>
      </c>
      <c r="E179" s="13">
        <v>30000000</v>
      </c>
    </row>
    <row r="180" spans="1:5">
      <c r="A180" s="10" t="s">
        <v>993</v>
      </c>
      <c r="B180" s="11" t="s">
        <v>1359</v>
      </c>
      <c r="C180" s="11" t="s">
        <v>1360</v>
      </c>
      <c r="D180" s="11" t="s">
        <v>1361</v>
      </c>
      <c r="E180" s="12">
        <v>300000000</v>
      </c>
    </row>
    <row r="181" spans="1:5">
      <c r="A181" s="10" t="s">
        <v>993</v>
      </c>
      <c r="B181" s="11" t="s">
        <v>1362</v>
      </c>
      <c r="C181" s="10" t="s">
        <v>1363</v>
      </c>
      <c r="D181" s="11" t="s">
        <v>1364</v>
      </c>
      <c r="E181" s="13">
        <v>45000000</v>
      </c>
    </row>
    <row r="182" spans="1:5">
      <c r="A182" s="10" t="s">
        <v>993</v>
      </c>
      <c r="B182" s="11" t="s">
        <v>1365</v>
      </c>
      <c r="C182" s="10" t="s">
        <v>1366</v>
      </c>
      <c r="D182" s="14" t="s">
        <v>1367</v>
      </c>
      <c r="E182" s="13">
        <v>11500000</v>
      </c>
    </row>
    <row r="183" spans="1:5">
      <c r="A183" s="10" t="s">
        <v>993</v>
      </c>
      <c r="B183" s="11" t="s">
        <v>217</v>
      </c>
      <c r="C183" s="10" t="s">
        <v>1368</v>
      </c>
      <c r="D183" s="10" t="s">
        <v>1369</v>
      </c>
      <c r="E183" s="12">
        <v>87700000</v>
      </c>
    </row>
    <row r="184" spans="1:5">
      <c r="A184" s="10" t="s">
        <v>993</v>
      </c>
      <c r="B184" s="11" t="s">
        <v>217</v>
      </c>
      <c r="C184" s="10" t="s">
        <v>1370</v>
      </c>
      <c r="D184" s="10" t="s">
        <v>1369</v>
      </c>
      <c r="E184" s="13">
        <v>87700000</v>
      </c>
    </row>
    <row r="185" spans="1:5">
      <c r="A185" s="10" t="s">
        <v>993</v>
      </c>
      <c r="B185" s="11" t="s">
        <v>217</v>
      </c>
      <c r="C185" s="10" t="s">
        <v>1371</v>
      </c>
      <c r="D185" s="10" t="s">
        <v>1369</v>
      </c>
      <c r="E185" s="13">
        <v>87700000</v>
      </c>
    </row>
    <row r="186" spans="1:5">
      <c r="A186" s="10" t="s">
        <v>993</v>
      </c>
      <c r="B186" s="11" t="s">
        <v>217</v>
      </c>
      <c r="C186" s="10" t="s">
        <v>1372</v>
      </c>
      <c r="D186" s="10" t="s">
        <v>1369</v>
      </c>
      <c r="E186" s="13">
        <v>87700000</v>
      </c>
    </row>
    <row r="187" spans="1:5">
      <c r="A187" s="10" t="s">
        <v>993</v>
      </c>
      <c r="B187" s="11" t="s">
        <v>217</v>
      </c>
      <c r="C187" s="10" t="s">
        <v>1373</v>
      </c>
      <c r="D187" s="10" t="s">
        <v>1374</v>
      </c>
      <c r="E187" s="13">
        <v>62000000</v>
      </c>
    </row>
    <row r="188" spans="1:5">
      <c r="A188" s="10" t="s">
        <v>993</v>
      </c>
      <c r="B188" s="11" t="s">
        <v>217</v>
      </c>
      <c r="C188" s="10" t="s">
        <v>1375</v>
      </c>
      <c r="D188" s="10" t="s">
        <v>1376</v>
      </c>
      <c r="E188" s="13">
        <v>24400000</v>
      </c>
    </row>
    <row r="189" spans="1:5">
      <c r="A189" s="10" t="s">
        <v>1377</v>
      </c>
      <c r="B189" s="11" t="s">
        <v>217</v>
      </c>
      <c r="C189" s="11" t="s">
        <v>1378</v>
      </c>
      <c r="D189" s="11" t="s">
        <v>1379</v>
      </c>
      <c r="E189" s="12">
        <v>60000000</v>
      </c>
    </row>
    <row r="190" spans="1:5">
      <c r="A190" s="10" t="s">
        <v>1377</v>
      </c>
      <c r="B190" s="11" t="s">
        <v>217</v>
      </c>
      <c r="C190" s="11" t="s">
        <v>1380</v>
      </c>
      <c r="D190" s="11" t="s">
        <v>1381</v>
      </c>
      <c r="E190" s="12">
        <v>75000000</v>
      </c>
    </row>
    <row r="191" spans="1:5">
      <c r="A191" s="10" t="s">
        <v>1377</v>
      </c>
      <c r="B191" s="11" t="s">
        <v>217</v>
      </c>
      <c r="C191" s="11" t="s">
        <v>1382</v>
      </c>
      <c r="D191" s="11" t="s">
        <v>1383</v>
      </c>
      <c r="E191" s="12">
        <v>80000000</v>
      </c>
    </row>
    <row r="192" spans="1:5">
      <c r="A192" s="10" t="s">
        <v>1377</v>
      </c>
      <c r="B192" s="11" t="s">
        <v>217</v>
      </c>
      <c r="C192" s="11" t="s">
        <v>1384</v>
      </c>
      <c r="D192" s="11" t="s">
        <v>1385</v>
      </c>
      <c r="E192" s="12">
        <v>90000000</v>
      </c>
    </row>
    <row r="193" spans="1:5">
      <c r="A193" s="10" t="s">
        <v>1377</v>
      </c>
      <c r="B193" s="11" t="s">
        <v>310</v>
      </c>
      <c r="C193" s="11" t="s">
        <v>1386</v>
      </c>
      <c r="D193" s="11" t="s">
        <v>1387</v>
      </c>
      <c r="E193" s="12">
        <v>2600000000</v>
      </c>
    </row>
    <row r="194" spans="1:5">
      <c r="A194" s="10" t="s">
        <v>1377</v>
      </c>
      <c r="B194" s="11" t="s">
        <v>308</v>
      </c>
      <c r="C194" s="11" t="s">
        <v>1388</v>
      </c>
      <c r="D194" s="11" t="s">
        <v>1389</v>
      </c>
      <c r="E194" s="12">
        <v>59000000</v>
      </c>
    </row>
    <row r="195" spans="1:5">
      <c r="A195" s="10" t="s">
        <v>1377</v>
      </c>
      <c r="B195" s="11" t="s">
        <v>308</v>
      </c>
      <c r="C195" s="10" t="s">
        <v>1390</v>
      </c>
      <c r="D195" s="11" t="s">
        <v>1391</v>
      </c>
      <c r="E195" s="13">
        <v>153000000</v>
      </c>
    </row>
    <row r="196" spans="1:5">
      <c r="A196" s="10" t="s">
        <v>1377</v>
      </c>
      <c r="B196" s="11" t="s">
        <v>308</v>
      </c>
      <c r="C196" s="10" t="s">
        <v>1392</v>
      </c>
      <c r="D196" s="11" t="s">
        <v>1393</v>
      </c>
      <c r="E196" s="13">
        <v>500000000</v>
      </c>
    </row>
    <row r="197" spans="1:5">
      <c r="A197" s="10" t="s">
        <v>1377</v>
      </c>
      <c r="B197" s="11" t="s">
        <v>308</v>
      </c>
      <c r="C197" s="10" t="s">
        <v>1394</v>
      </c>
      <c r="D197" s="10" t="s">
        <v>1395</v>
      </c>
      <c r="E197" s="13">
        <v>20000000</v>
      </c>
    </row>
    <row r="198" spans="1:5">
      <c r="A198" s="10" t="s">
        <v>1396</v>
      </c>
      <c r="B198" s="10" t="s">
        <v>214</v>
      </c>
      <c r="C198" s="10" t="s">
        <v>1397</v>
      </c>
      <c r="D198" s="10"/>
      <c r="E198" s="13">
        <v>22000000</v>
      </c>
    </row>
    <row r="199" spans="1:5">
      <c r="A199" s="10" t="s">
        <v>1396</v>
      </c>
      <c r="B199" s="10" t="s">
        <v>308</v>
      </c>
      <c r="C199" s="10" t="s">
        <v>1398</v>
      </c>
      <c r="D199" s="10"/>
      <c r="E199" s="13">
        <v>100000000</v>
      </c>
    </row>
    <row r="200" spans="1:5">
      <c r="A200" s="10" t="s">
        <v>1396</v>
      </c>
      <c r="B200" s="10" t="s">
        <v>217</v>
      </c>
      <c r="C200" s="10" t="s">
        <v>1399</v>
      </c>
      <c r="D200" s="10"/>
      <c r="E200" s="13">
        <v>2000000000</v>
      </c>
    </row>
    <row r="201" spans="1:5">
      <c r="A201" s="10" t="s">
        <v>1400</v>
      </c>
      <c r="B201" s="11" t="s">
        <v>308</v>
      </c>
      <c r="C201" s="10" t="s">
        <v>1401</v>
      </c>
      <c r="D201" s="10" t="s">
        <v>231</v>
      </c>
      <c r="E201" s="13">
        <v>403775000</v>
      </c>
    </row>
    <row r="202" spans="1:5">
      <c r="A202" s="10" t="s">
        <v>1402</v>
      </c>
      <c r="B202" s="11" t="s">
        <v>308</v>
      </c>
      <c r="C202" s="11" t="s">
        <v>1403</v>
      </c>
      <c r="D202" s="11" t="s">
        <v>1404</v>
      </c>
      <c r="E202" s="12">
        <v>18000000</v>
      </c>
    </row>
    <row r="203" spans="1:5">
      <c r="A203" s="10" t="s">
        <v>1402</v>
      </c>
      <c r="B203" s="11" t="s">
        <v>308</v>
      </c>
      <c r="C203" s="10" t="s">
        <v>1405</v>
      </c>
      <c r="D203" s="11" t="s">
        <v>1406</v>
      </c>
      <c r="E203" s="13">
        <v>28000000</v>
      </c>
    </row>
    <row r="204" spans="1:5">
      <c r="A204" s="10" t="s">
        <v>1402</v>
      </c>
      <c r="B204" s="11" t="s">
        <v>308</v>
      </c>
      <c r="C204" s="10" t="s">
        <v>1407</v>
      </c>
      <c r="D204" s="11" t="s">
        <v>1408</v>
      </c>
      <c r="E204" s="13">
        <v>20000000</v>
      </c>
    </row>
    <row r="205" spans="1:5">
      <c r="A205" s="10" t="s">
        <v>1402</v>
      </c>
      <c r="B205" s="11" t="s">
        <v>44</v>
      </c>
      <c r="C205" s="10" t="s">
        <v>1409</v>
      </c>
      <c r="D205" s="11" t="s">
        <v>1410</v>
      </c>
      <c r="E205" s="13">
        <v>20000000</v>
      </c>
    </row>
    <row r="206" spans="1:5">
      <c r="A206" s="10" t="s">
        <v>1402</v>
      </c>
      <c r="B206" s="11" t="s">
        <v>44</v>
      </c>
      <c r="C206" s="10" t="s">
        <v>1411</v>
      </c>
      <c r="D206" s="11" t="s">
        <v>1412</v>
      </c>
      <c r="E206" s="13">
        <v>18000000</v>
      </c>
    </row>
    <row r="207" spans="1:5">
      <c r="A207" s="10" t="s">
        <v>1402</v>
      </c>
      <c r="B207" s="11" t="s">
        <v>44</v>
      </c>
      <c r="C207" s="10" t="s">
        <v>1413</v>
      </c>
      <c r="D207" s="11" t="s">
        <v>1414</v>
      </c>
      <c r="E207" s="13">
        <v>13000000</v>
      </c>
    </row>
    <row r="208" spans="1:5">
      <c r="A208" s="10" t="s">
        <v>1402</v>
      </c>
      <c r="B208" s="11" t="s">
        <v>44</v>
      </c>
      <c r="C208" s="10" t="s">
        <v>1415</v>
      </c>
      <c r="D208" s="11" t="s">
        <v>1416</v>
      </c>
      <c r="E208" s="13">
        <v>34000000</v>
      </c>
    </row>
    <row r="209" spans="1:5">
      <c r="A209" s="10" t="s">
        <v>1402</v>
      </c>
      <c r="B209" s="11" t="s">
        <v>44</v>
      </c>
      <c r="C209" s="10" t="s">
        <v>1417</v>
      </c>
      <c r="D209" s="11" t="s">
        <v>1418</v>
      </c>
      <c r="E209" s="13">
        <v>12000000</v>
      </c>
    </row>
    <row r="210" spans="1:5">
      <c r="A210" s="10" t="s">
        <v>1402</v>
      </c>
      <c r="B210" s="11" t="s">
        <v>44</v>
      </c>
      <c r="C210" s="10" t="s">
        <v>1419</v>
      </c>
      <c r="D210" s="11" t="s">
        <v>1420</v>
      </c>
      <c r="E210" s="13">
        <v>35000000</v>
      </c>
    </row>
    <row r="211" spans="1:5">
      <c r="A211" s="10" t="s">
        <v>1402</v>
      </c>
      <c r="B211" s="11" t="s">
        <v>44</v>
      </c>
      <c r="C211" s="10" t="s">
        <v>1421</v>
      </c>
      <c r="D211" s="11" t="s">
        <v>1422</v>
      </c>
      <c r="E211" s="13">
        <v>15000000</v>
      </c>
    </row>
    <row r="212" spans="1:5">
      <c r="A212" s="10" t="s">
        <v>1402</v>
      </c>
      <c r="B212" s="11" t="s">
        <v>44</v>
      </c>
      <c r="C212" s="10" t="s">
        <v>1423</v>
      </c>
      <c r="D212" s="11" t="s">
        <v>1424</v>
      </c>
      <c r="E212" s="13">
        <v>40000000</v>
      </c>
    </row>
    <row r="213" spans="1:5">
      <c r="A213" s="10" t="s">
        <v>1402</v>
      </c>
      <c r="B213" s="11" t="s">
        <v>44</v>
      </c>
      <c r="C213" s="10" t="s">
        <v>1425</v>
      </c>
      <c r="D213" s="11" t="s">
        <v>1426</v>
      </c>
      <c r="E213" s="13">
        <v>42000000</v>
      </c>
    </row>
    <row r="214" spans="1:5">
      <c r="A214" s="10" t="s">
        <v>1402</v>
      </c>
      <c r="B214" s="11" t="s">
        <v>44</v>
      </c>
      <c r="C214" s="10" t="s">
        <v>1427</v>
      </c>
      <c r="D214" s="10" t="s">
        <v>1428</v>
      </c>
      <c r="E214" s="13">
        <v>15000000</v>
      </c>
    </row>
    <row r="215" spans="1:5">
      <c r="A215" s="10" t="s">
        <v>1402</v>
      </c>
      <c r="B215" s="11" t="s">
        <v>44</v>
      </c>
      <c r="C215" s="10" t="s">
        <v>1429</v>
      </c>
      <c r="D215" s="11" t="s">
        <v>1430</v>
      </c>
      <c r="E215" s="13">
        <v>43000000</v>
      </c>
    </row>
    <row r="216" spans="1:5">
      <c r="A216" s="10" t="s">
        <v>1402</v>
      </c>
      <c r="B216" s="11" t="s">
        <v>44</v>
      </c>
      <c r="C216" s="10" t="s">
        <v>1431</v>
      </c>
      <c r="D216" s="10" t="s">
        <v>1432</v>
      </c>
      <c r="E216" s="13">
        <v>30000000</v>
      </c>
    </row>
    <row r="217" spans="1:5">
      <c r="A217" s="10" t="s">
        <v>1402</v>
      </c>
      <c r="B217" s="11" t="s">
        <v>44</v>
      </c>
      <c r="C217" s="10" t="s">
        <v>1433</v>
      </c>
      <c r="D217" s="10" t="s">
        <v>1434</v>
      </c>
      <c r="E217" s="13">
        <v>20000000</v>
      </c>
    </row>
    <row r="218" spans="1:5">
      <c r="A218" s="10" t="s">
        <v>1435</v>
      </c>
      <c r="B218" s="11" t="s">
        <v>1436</v>
      </c>
      <c r="C218" s="11" t="s">
        <v>1437</v>
      </c>
      <c r="D218" s="11" t="s">
        <v>231</v>
      </c>
      <c r="E218" s="12">
        <v>20000000</v>
      </c>
    </row>
    <row r="219" spans="1:5">
      <c r="A219" s="10" t="s">
        <v>1438</v>
      </c>
      <c r="B219" s="11" t="s">
        <v>308</v>
      </c>
      <c r="C219" s="30" t="s">
        <v>1439</v>
      </c>
      <c r="D219" s="11" t="s">
        <v>1440</v>
      </c>
      <c r="E219" s="12">
        <v>15000000</v>
      </c>
    </row>
    <row r="220" spans="1:5">
      <c r="A220" s="10" t="s">
        <v>1441</v>
      </c>
      <c r="B220" s="11" t="s">
        <v>217</v>
      </c>
      <c r="C220" s="11" t="s">
        <v>1442</v>
      </c>
      <c r="D220" s="11" t="s">
        <v>1443</v>
      </c>
      <c r="E220" s="12">
        <v>55000000</v>
      </c>
    </row>
    <row r="221" spans="1:5" ht="15.75" customHeight="1">
      <c r="A221" s="10" t="s">
        <v>1441</v>
      </c>
      <c r="B221" s="11" t="s">
        <v>1205</v>
      </c>
      <c r="C221" s="10" t="s">
        <v>1444</v>
      </c>
      <c r="D221" s="10" t="s">
        <v>1082</v>
      </c>
      <c r="E221" s="13">
        <v>22000000</v>
      </c>
    </row>
    <row r="222" spans="1:5">
      <c r="A222" s="10" t="s">
        <v>1445</v>
      </c>
      <c r="B222" s="10" t="s">
        <v>214</v>
      </c>
      <c r="C222" s="10" t="s">
        <v>1446</v>
      </c>
      <c r="D222" s="10" t="s">
        <v>231</v>
      </c>
      <c r="E222" s="13">
        <v>30000000</v>
      </c>
    </row>
    <row r="223" spans="1:5">
      <c r="A223" s="10" t="s">
        <v>1445</v>
      </c>
      <c r="B223" s="10" t="s">
        <v>214</v>
      </c>
      <c r="C223" s="10" t="s">
        <v>1447</v>
      </c>
      <c r="D223" s="10" t="s">
        <v>231</v>
      </c>
      <c r="E223" s="13">
        <v>12000000</v>
      </c>
    </row>
    <row r="224" spans="1:5">
      <c r="A224" s="10" t="s">
        <v>1448</v>
      </c>
      <c r="B224" s="11" t="s">
        <v>1449</v>
      </c>
      <c r="C224" s="11" t="s">
        <v>1450</v>
      </c>
      <c r="D224" s="11" t="s">
        <v>1451</v>
      </c>
      <c r="E224" s="12">
        <v>42000000</v>
      </c>
    </row>
    <row r="225" spans="1:5">
      <c r="A225" s="10" t="s">
        <v>1448</v>
      </c>
      <c r="B225" s="11" t="s">
        <v>1449</v>
      </c>
      <c r="C225" s="10" t="s">
        <v>1452</v>
      </c>
      <c r="D225" s="10" t="s">
        <v>1453</v>
      </c>
      <c r="E225" s="13">
        <v>23000000</v>
      </c>
    </row>
    <row r="226" spans="1:5" ht="54">
      <c r="A226" s="10" t="s">
        <v>1448</v>
      </c>
      <c r="B226" s="11" t="s">
        <v>1449</v>
      </c>
      <c r="C226" s="10" t="s">
        <v>1454</v>
      </c>
      <c r="D226" s="24" t="s">
        <v>1455</v>
      </c>
      <c r="E226" s="13">
        <v>22000000</v>
      </c>
    </row>
    <row r="227" spans="1:5" ht="54">
      <c r="A227" s="10" t="s">
        <v>1448</v>
      </c>
      <c r="B227" s="11" t="s">
        <v>1449</v>
      </c>
      <c r="C227" s="10" t="s">
        <v>1456</v>
      </c>
      <c r="D227" s="24" t="s">
        <v>1457</v>
      </c>
      <c r="E227" s="13">
        <v>33000000</v>
      </c>
    </row>
    <row r="228" spans="1:5">
      <c r="A228" s="10" t="s">
        <v>1448</v>
      </c>
      <c r="B228" s="11" t="s">
        <v>1449</v>
      </c>
      <c r="C228" s="10" t="s">
        <v>1458</v>
      </c>
      <c r="D228" s="10" t="s">
        <v>1459</v>
      </c>
      <c r="E228" s="13">
        <v>15000000</v>
      </c>
    </row>
    <row r="229" spans="1:5" ht="54">
      <c r="A229" s="10" t="s">
        <v>1448</v>
      </c>
      <c r="B229" s="15" t="s">
        <v>1449</v>
      </c>
      <c r="C229" s="10" t="s">
        <v>1460</v>
      </c>
      <c r="D229" s="24" t="s">
        <v>1461</v>
      </c>
      <c r="E229" s="13">
        <v>20000000</v>
      </c>
    </row>
    <row r="230" spans="1:5">
      <c r="A230" s="10" t="s">
        <v>1462</v>
      </c>
      <c r="B230" s="11" t="s">
        <v>214</v>
      </c>
      <c r="C230" s="11" t="s">
        <v>1463</v>
      </c>
      <c r="D230" s="10" t="s">
        <v>1464</v>
      </c>
      <c r="E230" s="12">
        <v>30000000</v>
      </c>
    </row>
    <row r="231" spans="1:5">
      <c r="A231" s="10" t="s">
        <v>1462</v>
      </c>
      <c r="B231" s="11" t="s">
        <v>214</v>
      </c>
      <c r="C231" s="10" t="s">
        <v>1465</v>
      </c>
      <c r="D231" s="10" t="s">
        <v>1233</v>
      </c>
      <c r="E231" s="13">
        <v>10000000</v>
      </c>
    </row>
    <row r="232" spans="1:5">
      <c r="A232" s="10" t="s">
        <v>1462</v>
      </c>
      <c r="B232" s="11" t="s">
        <v>214</v>
      </c>
      <c r="C232" s="10" t="s">
        <v>1466</v>
      </c>
      <c r="D232" s="10" t="s">
        <v>1467</v>
      </c>
      <c r="E232" s="13">
        <v>20000000</v>
      </c>
    </row>
    <row r="233" spans="1:5">
      <c r="A233" s="10" t="s">
        <v>1462</v>
      </c>
      <c r="B233" s="11" t="s">
        <v>168</v>
      </c>
      <c r="C233" s="10" t="s">
        <v>1468</v>
      </c>
      <c r="D233" s="10" t="s">
        <v>1469</v>
      </c>
      <c r="E233" s="13">
        <v>5000000</v>
      </c>
    </row>
    <row r="234" spans="1:5">
      <c r="A234" s="10" t="s">
        <v>1462</v>
      </c>
      <c r="B234" s="11" t="s">
        <v>168</v>
      </c>
      <c r="C234" s="10" t="s">
        <v>1470</v>
      </c>
      <c r="D234" s="10" t="s">
        <v>1471</v>
      </c>
      <c r="E234" s="13">
        <v>5000000</v>
      </c>
    </row>
    <row r="235" spans="1:5">
      <c r="A235" s="10" t="s">
        <v>1462</v>
      </c>
      <c r="B235" s="11" t="s">
        <v>304</v>
      </c>
      <c r="C235" s="10" t="s">
        <v>1472</v>
      </c>
      <c r="D235" s="10" t="s">
        <v>1473</v>
      </c>
      <c r="E235" s="13">
        <v>30000000</v>
      </c>
    </row>
    <row r="236" spans="1:5">
      <c r="A236" s="10" t="s">
        <v>1045</v>
      </c>
      <c r="B236" s="11" t="s">
        <v>308</v>
      </c>
      <c r="C236" s="30" t="s">
        <v>1474</v>
      </c>
      <c r="D236" s="11" t="s">
        <v>231</v>
      </c>
      <c r="E236" s="12">
        <v>330000000</v>
      </c>
    </row>
    <row r="237" spans="1:5">
      <c r="A237" s="10" t="s">
        <v>1475</v>
      </c>
      <c r="B237" s="11" t="s">
        <v>308</v>
      </c>
      <c r="C237" s="11" t="s">
        <v>1476</v>
      </c>
      <c r="D237" s="11" t="s">
        <v>1477</v>
      </c>
      <c r="E237" s="12">
        <v>49000000</v>
      </c>
    </row>
    <row r="238" spans="1:5">
      <c r="A238" s="10" t="s">
        <v>1475</v>
      </c>
      <c r="B238" s="11" t="s">
        <v>308</v>
      </c>
      <c r="C238" s="10" t="s">
        <v>1478</v>
      </c>
      <c r="D238" s="11" t="s">
        <v>1479</v>
      </c>
      <c r="E238" s="13">
        <v>10000000</v>
      </c>
    </row>
    <row r="239" spans="1:5">
      <c r="A239" s="10" t="s">
        <v>1475</v>
      </c>
      <c r="B239" s="11" t="s">
        <v>308</v>
      </c>
      <c r="C239" s="10" t="s">
        <v>1480</v>
      </c>
      <c r="D239" s="11" t="s">
        <v>1479</v>
      </c>
      <c r="E239" s="13">
        <v>48000000</v>
      </c>
    </row>
    <row r="240" spans="1:5">
      <c r="A240" s="10" t="s">
        <v>1475</v>
      </c>
      <c r="B240" s="11" t="s">
        <v>308</v>
      </c>
      <c r="C240" s="10" t="s">
        <v>1481</v>
      </c>
      <c r="D240" s="11" t="s">
        <v>1482</v>
      </c>
      <c r="E240" s="13">
        <v>20000000</v>
      </c>
    </row>
    <row r="241" spans="1:5">
      <c r="A241" s="10" t="s">
        <v>1475</v>
      </c>
      <c r="B241" s="11" t="s">
        <v>308</v>
      </c>
      <c r="C241" s="10" t="s">
        <v>1483</v>
      </c>
      <c r="D241" s="11" t="s">
        <v>1484</v>
      </c>
      <c r="E241" s="13">
        <v>15000000</v>
      </c>
    </row>
    <row r="242" spans="1:5">
      <c r="A242" s="10" t="s">
        <v>1475</v>
      </c>
      <c r="B242" s="11" t="s">
        <v>308</v>
      </c>
      <c r="C242" s="10" t="s">
        <v>1485</v>
      </c>
      <c r="D242" s="11" t="s">
        <v>1484</v>
      </c>
      <c r="E242" s="13">
        <v>30000000</v>
      </c>
    </row>
    <row r="243" spans="1:5">
      <c r="A243" s="10" t="s">
        <v>1486</v>
      </c>
      <c r="B243" s="15" t="s">
        <v>1487</v>
      </c>
      <c r="C243" s="15" t="s">
        <v>1488</v>
      </c>
      <c r="D243" s="15" t="s">
        <v>1489</v>
      </c>
      <c r="E243" s="17">
        <v>500000000</v>
      </c>
    </row>
    <row r="244" spans="1:5">
      <c r="A244" s="10" t="s">
        <v>1486</v>
      </c>
      <c r="B244" s="15" t="s">
        <v>1487</v>
      </c>
      <c r="C244" s="10" t="s">
        <v>1490</v>
      </c>
      <c r="D244" s="10" t="s">
        <v>1489</v>
      </c>
      <c r="E244" s="13">
        <v>100000000</v>
      </c>
    </row>
    <row r="245" spans="1:5">
      <c r="A245" s="10" t="s">
        <v>1059</v>
      </c>
      <c r="B245" s="11" t="s">
        <v>217</v>
      </c>
      <c r="C245" s="10" t="s">
        <v>1491</v>
      </c>
      <c r="D245" s="10" t="s">
        <v>1492</v>
      </c>
      <c r="E245" s="13">
        <v>29656000</v>
      </c>
    </row>
    <row r="246" spans="1:5">
      <c r="A246" s="10" t="s">
        <v>1059</v>
      </c>
      <c r="B246" s="11" t="s">
        <v>217</v>
      </c>
      <c r="C246" s="10" t="s">
        <v>1493</v>
      </c>
      <c r="D246" s="10" t="s">
        <v>1494</v>
      </c>
      <c r="E246" s="13">
        <v>20830000</v>
      </c>
    </row>
    <row r="247" spans="1:5">
      <c r="A247" s="10" t="s">
        <v>1059</v>
      </c>
      <c r="B247" s="11" t="s">
        <v>217</v>
      </c>
      <c r="C247" s="10" t="s">
        <v>1495</v>
      </c>
      <c r="D247" s="10" t="s">
        <v>1496</v>
      </c>
      <c r="E247" s="13">
        <v>22390000</v>
      </c>
    </row>
    <row r="248" spans="1:5">
      <c r="A248" s="10" t="s">
        <v>1059</v>
      </c>
      <c r="B248" s="11" t="s">
        <v>214</v>
      </c>
      <c r="C248" s="10" t="s">
        <v>1497</v>
      </c>
      <c r="D248" s="10" t="s">
        <v>1498</v>
      </c>
      <c r="E248" s="13">
        <v>3750000</v>
      </c>
    </row>
    <row r="249" spans="1:5">
      <c r="A249" s="10" t="s">
        <v>1059</v>
      </c>
      <c r="B249" s="11" t="s">
        <v>304</v>
      </c>
      <c r="C249" s="10" t="s">
        <v>1499</v>
      </c>
      <c r="D249" s="10" t="s">
        <v>1500</v>
      </c>
      <c r="E249" s="13">
        <v>155000000</v>
      </c>
    </row>
    <row r="250" spans="1:5">
      <c r="A250" s="10" t="s">
        <v>1059</v>
      </c>
      <c r="B250" s="11" t="s">
        <v>304</v>
      </c>
      <c r="C250" s="10" t="s">
        <v>1501</v>
      </c>
      <c r="D250" s="10" t="s">
        <v>1502</v>
      </c>
      <c r="E250" s="13">
        <v>75095000</v>
      </c>
    </row>
    <row r="251" spans="1:5">
      <c r="A251" s="10" t="s">
        <v>1059</v>
      </c>
      <c r="B251" s="11" t="s">
        <v>312</v>
      </c>
      <c r="C251" s="10" t="s">
        <v>1503</v>
      </c>
      <c r="D251" s="10" t="s">
        <v>1504</v>
      </c>
      <c r="E251" s="13">
        <v>19000000</v>
      </c>
    </row>
    <row r="252" spans="1:5">
      <c r="A252" s="10" t="s">
        <v>1063</v>
      </c>
      <c r="B252" s="11" t="s">
        <v>217</v>
      </c>
      <c r="C252" s="11" t="s">
        <v>1505</v>
      </c>
      <c r="D252" s="11" t="s">
        <v>1506</v>
      </c>
      <c r="E252" s="12">
        <v>80000000</v>
      </c>
    </row>
    <row r="253" spans="1:5">
      <c r="A253" s="10" t="s">
        <v>1063</v>
      </c>
      <c r="B253" s="11" t="s">
        <v>217</v>
      </c>
      <c r="C253" s="10" t="s">
        <v>1507</v>
      </c>
      <c r="D253" s="11" t="s">
        <v>1506</v>
      </c>
      <c r="E253" s="13">
        <v>80000000</v>
      </c>
    </row>
    <row r="254" spans="1:5">
      <c r="A254" s="10" t="s">
        <v>1063</v>
      </c>
      <c r="B254" s="10" t="s">
        <v>214</v>
      </c>
      <c r="C254" s="10" t="s">
        <v>1508</v>
      </c>
      <c r="D254" s="10"/>
      <c r="E254" s="13">
        <v>50000000</v>
      </c>
    </row>
    <row r="255" spans="1:5">
      <c r="A255" s="10" t="s">
        <v>1063</v>
      </c>
      <c r="B255" s="10" t="s">
        <v>214</v>
      </c>
      <c r="C255" s="10" t="s">
        <v>1509</v>
      </c>
      <c r="D255" s="10"/>
      <c r="E255" s="13">
        <v>300000000</v>
      </c>
    </row>
    <row r="256" spans="1:5">
      <c r="A256" s="10" t="s">
        <v>1063</v>
      </c>
      <c r="B256" s="10" t="s">
        <v>308</v>
      </c>
      <c r="C256" s="10" t="s">
        <v>1510</v>
      </c>
      <c r="D256" s="10"/>
      <c r="E256" s="13">
        <v>45000000</v>
      </c>
    </row>
    <row r="257" spans="1:5">
      <c r="A257" s="10" t="s">
        <v>1063</v>
      </c>
      <c r="B257" s="10" t="s">
        <v>308</v>
      </c>
      <c r="C257" s="10" t="s">
        <v>1511</v>
      </c>
      <c r="D257" s="10"/>
      <c r="E257" s="13">
        <v>45000000</v>
      </c>
    </row>
    <row r="258" spans="1:5">
      <c r="A258" s="10" t="s">
        <v>1063</v>
      </c>
      <c r="B258" s="10" t="s">
        <v>308</v>
      </c>
      <c r="C258" s="10" t="s">
        <v>1512</v>
      </c>
      <c r="D258" s="10" t="s">
        <v>1513</v>
      </c>
      <c r="E258" s="13">
        <v>30000000</v>
      </c>
    </row>
    <row r="259" spans="1:5">
      <c r="A259" s="10" t="s">
        <v>1063</v>
      </c>
      <c r="B259" s="10" t="s">
        <v>308</v>
      </c>
      <c r="C259" s="10" t="s">
        <v>1514</v>
      </c>
      <c r="D259" s="10"/>
      <c r="E259" s="13">
        <v>30000000</v>
      </c>
    </row>
    <row r="260" spans="1:5">
      <c r="A260" s="10" t="s">
        <v>1063</v>
      </c>
      <c r="B260" s="10" t="s">
        <v>308</v>
      </c>
      <c r="C260" s="10" t="s">
        <v>1515</v>
      </c>
      <c r="D260" s="10" t="s">
        <v>1516</v>
      </c>
      <c r="E260" s="13">
        <v>304000000</v>
      </c>
    </row>
    <row r="261" spans="1:5">
      <c r="A261" s="10" t="s">
        <v>1063</v>
      </c>
      <c r="B261" s="10" t="s">
        <v>308</v>
      </c>
      <c r="C261" s="10" t="s">
        <v>1517</v>
      </c>
      <c r="D261" s="10"/>
      <c r="E261" s="13">
        <v>20000000</v>
      </c>
    </row>
    <row r="262" spans="1:5">
      <c r="A262" s="10" t="s">
        <v>1063</v>
      </c>
      <c r="B262" s="10" t="s">
        <v>308</v>
      </c>
      <c r="C262" s="10" t="s">
        <v>1518</v>
      </c>
      <c r="D262" s="10" t="s">
        <v>1519</v>
      </c>
      <c r="E262" s="13">
        <v>80000000</v>
      </c>
    </row>
    <row r="263" spans="1:5">
      <c r="A263" s="10" t="s">
        <v>1063</v>
      </c>
      <c r="B263" s="10" t="s">
        <v>308</v>
      </c>
      <c r="C263" s="10" t="s">
        <v>1520</v>
      </c>
      <c r="D263" s="10" t="s">
        <v>1521</v>
      </c>
      <c r="E263" s="13">
        <f>183000000+198000000+185000000+56000000</f>
        <v>622000000</v>
      </c>
    </row>
    <row r="264" spans="1:5">
      <c r="A264" s="10" t="s">
        <v>1063</v>
      </c>
      <c r="B264" s="10" t="s">
        <v>308</v>
      </c>
      <c r="C264" s="10" t="s">
        <v>1522</v>
      </c>
      <c r="D264" s="10"/>
      <c r="E264" s="13">
        <v>140000000</v>
      </c>
    </row>
    <row r="265" spans="1:5">
      <c r="A265" s="10" t="s">
        <v>1063</v>
      </c>
      <c r="B265" s="10" t="s">
        <v>308</v>
      </c>
      <c r="C265" s="10" t="s">
        <v>1523</v>
      </c>
      <c r="D265" s="10"/>
      <c r="E265" s="13">
        <v>130000000</v>
      </c>
    </row>
    <row r="266" spans="1:5">
      <c r="A266" s="10" t="s">
        <v>1063</v>
      </c>
      <c r="B266" s="10" t="s">
        <v>308</v>
      </c>
      <c r="C266" s="10" t="s">
        <v>1524</v>
      </c>
      <c r="D266" s="10"/>
      <c r="E266" s="13">
        <v>20000000</v>
      </c>
    </row>
    <row r="267" spans="1:5">
      <c r="A267" s="10" t="s">
        <v>1063</v>
      </c>
      <c r="B267" s="10" t="s">
        <v>308</v>
      </c>
      <c r="C267" s="10" t="s">
        <v>1525</v>
      </c>
      <c r="D267" s="10"/>
      <c r="E267" s="13">
        <v>20000000</v>
      </c>
    </row>
    <row r="268" spans="1:5">
      <c r="A268" s="10" t="s">
        <v>1063</v>
      </c>
      <c r="B268" s="10" t="s">
        <v>308</v>
      </c>
      <c r="C268" s="10" t="s">
        <v>1526</v>
      </c>
      <c r="D268" s="10"/>
      <c r="E268" s="13">
        <v>98000000</v>
      </c>
    </row>
    <row r="269" spans="1:5">
      <c r="A269" s="10" t="s">
        <v>1063</v>
      </c>
      <c r="B269" s="10" t="s">
        <v>308</v>
      </c>
      <c r="C269" s="10" t="s">
        <v>1527</v>
      </c>
      <c r="D269" s="10"/>
      <c r="E269" s="13">
        <v>68000000</v>
      </c>
    </row>
    <row r="270" spans="1:5">
      <c r="A270" s="10" t="s">
        <v>1063</v>
      </c>
      <c r="B270" s="10" t="s">
        <v>308</v>
      </c>
      <c r="C270" s="10" t="s">
        <v>1528</v>
      </c>
      <c r="D270" s="10"/>
      <c r="E270" s="13">
        <v>171000000</v>
      </c>
    </row>
    <row r="271" spans="1:5">
      <c r="A271" s="10" t="s">
        <v>1063</v>
      </c>
      <c r="B271" s="10" t="s">
        <v>308</v>
      </c>
      <c r="C271" s="10" t="s">
        <v>1529</v>
      </c>
      <c r="D271" s="10"/>
      <c r="E271" s="13">
        <v>81000000</v>
      </c>
    </row>
    <row r="272" spans="1:5">
      <c r="A272" s="10" t="s">
        <v>1063</v>
      </c>
      <c r="B272" s="10" t="s">
        <v>308</v>
      </c>
      <c r="C272" s="10" t="s">
        <v>1530</v>
      </c>
      <c r="D272" s="10"/>
      <c r="E272" s="13">
        <v>97000000</v>
      </c>
    </row>
    <row r="273" spans="1:5">
      <c r="A273" s="10" t="s">
        <v>1063</v>
      </c>
      <c r="B273" s="10" t="s">
        <v>308</v>
      </c>
      <c r="C273" s="10" t="s">
        <v>1531</v>
      </c>
      <c r="D273" s="10"/>
      <c r="E273" s="13">
        <v>85000000</v>
      </c>
    </row>
    <row r="274" spans="1:5">
      <c r="A274" s="10" t="s">
        <v>1063</v>
      </c>
      <c r="B274" s="10" t="s">
        <v>308</v>
      </c>
      <c r="C274" s="10" t="s">
        <v>1532</v>
      </c>
      <c r="D274" s="10"/>
      <c r="E274" s="13">
        <v>215000000</v>
      </c>
    </row>
    <row r="275" spans="1:5">
      <c r="A275" s="10" t="s">
        <v>1063</v>
      </c>
      <c r="B275" s="10" t="s">
        <v>308</v>
      </c>
      <c r="C275" s="10" t="s">
        <v>1533</v>
      </c>
      <c r="D275" s="10"/>
      <c r="E275" s="13">
        <v>95650000</v>
      </c>
    </row>
    <row r="276" spans="1:5">
      <c r="A276" s="10" t="s">
        <v>1063</v>
      </c>
      <c r="B276" s="10" t="s">
        <v>62</v>
      </c>
      <c r="C276" s="10" t="s">
        <v>1534</v>
      </c>
      <c r="D276" s="10"/>
      <c r="E276" s="13">
        <v>20000000</v>
      </c>
    </row>
    <row r="277" spans="1:5">
      <c r="A277" s="10" t="s">
        <v>1063</v>
      </c>
      <c r="B277" s="10" t="s">
        <v>304</v>
      </c>
      <c r="C277" s="10" t="s">
        <v>1535</v>
      </c>
      <c r="D277" s="10"/>
      <c r="E277" s="13">
        <v>50000000</v>
      </c>
    </row>
    <row r="278" spans="1:5">
      <c r="A278" s="10" t="s">
        <v>1063</v>
      </c>
      <c r="B278" s="10" t="s">
        <v>304</v>
      </c>
      <c r="C278" s="10" t="s">
        <v>1536</v>
      </c>
      <c r="D278" s="11"/>
      <c r="E278" s="13">
        <v>15000000</v>
      </c>
    </row>
    <row r="279" spans="1:5">
      <c r="A279" s="10" t="s">
        <v>1063</v>
      </c>
      <c r="B279" s="10" t="s">
        <v>304</v>
      </c>
      <c r="C279" s="10" t="s">
        <v>1537</v>
      </c>
      <c r="D279" s="10"/>
      <c r="E279" s="13">
        <v>50000000</v>
      </c>
    </row>
    <row r="280" spans="1:5">
      <c r="A280" s="10" t="s">
        <v>1063</v>
      </c>
      <c r="B280" s="10" t="s">
        <v>310</v>
      </c>
      <c r="C280" s="10" t="s">
        <v>1538</v>
      </c>
      <c r="D280" s="10"/>
      <c r="E280" s="13">
        <v>38000000</v>
      </c>
    </row>
    <row r="281" spans="1:5">
      <c r="A281" s="10" t="s">
        <v>1063</v>
      </c>
      <c r="B281" s="10" t="s">
        <v>310</v>
      </c>
      <c r="C281" s="10" t="s">
        <v>1539</v>
      </c>
      <c r="D281" s="10"/>
      <c r="E281" s="13">
        <v>64500000</v>
      </c>
    </row>
    <row r="282" spans="1:5">
      <c r="A282" s="10" t="s">
        <v>1070</v>
      </c>
      <c r="B282" s="11" t="s">
        <v>304</v>
      </c>
      <c r="C282" s="11" t="s">
        <v>1540</v>
      </c>
      <c r="D282" s="11" t="s">
        <v>1541</v>
      </c>
      <c r="E282" s="12">
        <v>70000000</v>
      </c>
    </row>
    <row r="283" spans="1:5">
      <c r="A283" s="10" t="s">
        <v>1070</v>
      </c>
      <c r="B283" s="11" t="s">
        <v>304</v>
      </c>
      <c r="C283" s="10" t="s">
        <v>1542</v>
      </c>
      <c r="D283" s="10" t="s">
        <v>1543</v>
      </c>
      <c r="E283" s="13">
        <v>200000000</v>
      </c>
    </row>
    <row r="284" spans="1:5">
      <c r="A284" s="10" t="s">
        <v>1070</v>
      </c>
      <c r="B284" s="14" t="s">
        <v>214</v>
      </c>
      <c r="C284" s="10" t="s">
        <v>1544</v>
      </c>
      <c r="D284" s="10" t="s">
        <v>231</v>
      </c>
      <c r="E284" s="13">
        <v>200000000</v>
      </c>
    </row>
    <row r="285" spans="1:5">
      <c r="A285" s="10" t="s">
        <v>1075</v>
      </c>
      <c r="B285" s="11" t="s">
        <v>217</v>
      </c>
      <c r="C285" s="10" t="s">
        <v>1545</v>
      </c>
      <c r="D285" s="10" t="s">
        <v>1546</v>
      </c>
      <c r="E285" s="13">
        <v>170000000</v>
      </c>
    </row>
    <row r="286" spans="1:5">
      <c r="A286" s="10" t="s">
        <v>1075</v>
      </c>
      <c r="B286" s="11" t="s">
        <v>232</v>
      </c>
      <c r="C286" s="10" t="s">
        <v>1547</v>
      </c>
      <c r="D286" s="10" t="s">
        <v>1548</v>
      </c>
      <c r="E286" s="13">
        <v>299000000</v>
      </c>
    </row>
    <row r="287" spans="1:5">
      <c r="A287" s="10" t="s">
        <v>1075</v>
      </c>
      <c r="B287" s="11" t="s">
        <v>308</v>
      </c>
      <c r="C287" s="11" t="s">
        <v>1549</v>
      </c>
      <c r="D287" s="11" t="s">
        <v>1550</v>
      </c>
      <c r="E287" s="12">
        <v>40000000</v>
      </c>
    </row>
    <row r="288" spans="1:5">
      <c r="A288" s="10" t="s">
        <v>1075</v>
      </c>
      <c r="B288" s="11" t="s">
        <v>308</v>
      </c>
      <c r="C288" s="10" t="s">
        <v>1551</v>
      </c>
      <c r="D288" s="10" t="s">
        <v>1552</v>
      </c>
      <c r="E288" s="13">
        <v>44000000</v>
      </c>
    </row>
    <row r="289" spans="1:5">
      <c r="A289" s="10" t="s">
        <v>1075</v>
      </c>
      <c r="B289" s="11" t="s">
        <v>308</v>
      </c>
      <c r="C289" s="10" t="s">
        <v>1553</v>
      </c>
      <c r="D289" s="10" t="s">
        <v>1550</v>
      </c>
      <c r="E289" s="13">
        <v>640000000</v>
      </c>
    </row>
    <row r="290" spans="1:5">
      <c r="A290" s="10" t="s">
        <v>174</v>
      </c>
      <c r="B290" s="10" t="s">
        <v>214</v>
      </c>
      <c r="C290" s="10" t="s">
        <v>1554</v>
      </c>
      <c r="D290" s="10" t="s">
        <v>1555</v>
      </c>
      <c r="E290" s="13">
        <v>80000000</v>
      </c>
    </row>
    <row r="291" spans="1:5">
      <c r="A291" s="10" t="s">
        <v>174</v>
      </c>
      <c r="B291" s="10" t="s">
        <v>214</v>
      </c>
      <c r="C291" s="10" t="s">
        <v>1556</v>
      </c>
      <c r="D291" s="10" t="s">
        <v>1557</v>
      </c>
      <c r="E291" s="13">
        <v>80000000</v>
      </c>
    </row>
    <row r="292" spans="1:5">
      <c r="A292" s="10" t="s">
        <v>1086</v>
      </c>
      <c r="B292" s="11" t="s">
        <v>308</v>
      </c>
      <c r="C292" s="10" t="s">
        <v>1558</v>
      </c>
      <c r="D292" s="10" t="s">
        <v>1559</v>
      </c>
      <c r="E292" s="13">
        <v>700000000</v>
      </c>
    </row>
    <row r="293" spans="1:5">
      <c r="A293" s="10" t="s">
        <v>1086</v>
      </c>
      <c r="B293" s="14" t="s">
        <v>1205</v>
      </c>
      <c r="C293" s="10" t="s">
        <v>1560</v>
      </c>
      <c r="D293" s="10"/>
      <c r="E293" s="13">
        <v>200000000</v>
      </c>
    </row>
    <row r="294" spans="1:5">
      <c r="A294" s="10" t="s">
        <v>1086</v>
      </c>
      <c r="B294" s="10" t="s">
        <v>217</v>
      </c>
      <c r="C294" s="10" t="s">
        <v>1561</v>
      </c>
      <c r="D294" s="10" t="s">
        <v>1562</v>
      </c>
      <c r="E294" s="13">
        <v>70000000</v>
      </c>
    </row>
    <row r="295" spans="1:5">
      <c r="A295" s="10" t="s">
        <v>1086</v>
      </c>
      <c r="B295" s="10" t="s">
        <v>217</v>
      </c>
      <c r="C295" s="24" t="s">
        <v>1563</v>
      </c>
      <c r="D295" s="10" t="s">
        <v>1564</v>
      </c>
      <c r="E295" s="13">
        <v>150000000</v>
      </c>
    </row>
    <row r="296" spans="1:5">
      <c r="A296" s="10" t="s">
        <v>1086</v>
      </c>
      <c r="B296" s="10" t="s">
        <v>217</v>
      </c>
      <c r="C296" s="24" t="s">
        <v>1565</v>
      </c>
      <c r="D296" s="10" t="s">
        <v>1566</v>
      </c>
      <c r="E296" s="13">
        <v>63000000</v>
      </c>
    </row>
    <row r="297" spans="1:5">
      <c r="A297" s="10" t="s">
        <v>1086</v>
      </c>
      <c r="B297" s="10" t="s">
        <v>214</v>
      </c>
      <c r="C297" s="10" t="s">
        <v>1567</v>
      </c>
      <c r="D297" s="10" t="s">
        <v>1568</v>
      </c>
      <c r="E297" s="13">
        <v>119500000</v>
      </c>
    </row>
    <row r="298" spans="1:5">
      <c r="A298" s="10" t="s">
        <v>1086</v>
      </c>
      <c r="B298" s="11" t="s">
        <v>217</v>
      </c>
      <c r="C298" s="11" t="s">
        <v>1569</v>
      </c>
      <c r="D298" s="11" t="s">
        <v>1091</v>
      </c>
      <c r="E298" s="12">
        <v>170000000</v>
      </c>
    </row>
    <row r="299" spans="1:5">
      <c r="A299" s="10" t="s">
        <v>1086</v>
      </c>
      <c r="B299" s="11" t="s">
        <v>214</v>
      </c>
      <c r="C299" s="11" t="s">
        <v>1570</v>
      </c>
      <c r="D299" s="10" t="s">
        <v>231</v>
      </c>
      <c r="E299" s="13">
        <v>13000000</v>
      </c>
    </row>
    <row r="300" spans="1:5">
      <c r="A300" s="10" t="s">
        <v>1086</v>
      </c>
      <c r="B300" s="11" t="s">
        <v>214</v>
      </c>
      <c r="C300" s="11" t="s">
        <v>1571</v>
      </c>
      <c r="D300" s="10" t="s">
        <v>231</v>
      </c>
      <c r="E300" s="13">
        <v>15000000</v>
      </c>
    </row>
    <row r="301" spans="1:5">
      <c r="A301" s="10" t="s">
        <v>1086</v>
      </c>
      <c r="B301" s="11" t="s">
        <v>214</v>
      </c>
      <c r="C301" s="11" t="s">
        <v>1572</v>
      </c>
      <c r="D301" s="10" t="s">
        <v>231</v>
      </c>
      <c r="E301" s="13">
        <v>12000000</v>
      </c>
    </row>
    <row r="302" spans="1:5">
      <c r="A302" s="10" t="s">
        <v>1092</v>
      </c>
      <c r="B302" s="11" t="s">
        <v>314</v>
      </c>
      <c r="C302" s="80" t="s">
        <v>1573</v>
      </c>
      <c r="D302" s="11" t="s">
        <v>231</v>
      </c>
      <c r="E302" s="12">
        <v>1000000000</v>
      </c>
    </row>
    <row r="303" spans="1:5">
      <c r="A303" s="10" t="s">
        <v>1092</v>
      </c>
      <c r="B303" s="11" t="s">
        <v>68</v>
      </c>
      <c r="C303" s="10" t="s">
        <v>1574</v>
      </c>
      <c r="D303" s="10" t="s">
        <v>231</v>
      </c>
      <c r="E303" s="13">
        <v>50000000</v>
      </c>
    </row>
    <row r="304" spans="1:5">
      <c r="A304" s="10" t="s">
        <v>1092</v>
      </c>
      <c r="B304" s="11" t="s">
        <v>308</v>
      </c>
      <c r="C304" s="10" t="s">
        <v>1575</v>
      </c>
      <c r="D304" s="10" t="s">
        <v>231</v>
      </c>
      <c r="E304" s="12">
        <v>180000000</v>
      </c>
    </row>
    <row r="305" spans="1:5">
      <c r="A305" s="10" t="s">
        <v>1307</v>
      </c>
      <c r="B305" s="11" t="s">
        <v>217</v>
      </c>
      <c r="C305" s="11" t="s">
        <v>1308</v>
      </c>
      <c r="D305" s="11" t="s">
        <v>231</v>
      </c>
      <c r="E305" s="12">
        <v>10000000</v>
      </c>
    </row>
    <row r="306" spans="1:5">
      <c r="A306" s="10" t="s">
        <v>1095</v>
      </c>
      <c r="B306" s="14" t="s">
        <v>314</v>
      </c>
      <c r="C306" s="10" t="s">
        <v>1096</v>
      </c>
      <c r="D306" s="10" t="s">
        <v>1576</v>
      </c>
      <c r="E306" s="13">
        <v>52000000</v>
      </c>
    </row>
    <row r="307" spans="1:5">
      <c r="A307" s="10" t="s">
        <v>1095</v>
      </c>
      <c r="B307" s="14" t="s">
        <v>1097</v>
      </c>
      <c r="C307" s="10" t="s">
        <v>1098</v>
      </c>
      <c r="D307" s="10" t="s">
        <v>1576</v>
      </c>
      <c r="E307" s="13">
        <v>50000000</v>
      </c>
    </row>
    <row r="308" spans="1:5">
      <c r="A308" s="10" t="s">
        <v>1095</v>
      </c>
      <c r="B308" s="14" t="s">
        <v>308</v>
      </c>
      <c r="C308" s="10" t="s">
        <v>1100</v>
      </c>
      <c r="D308" s="10" t="s">
        <v>1550</v>
      </c>
      <c r="E308" s="13">
        <v>14000000</v>
      </c>
    </row>
    <row r="309" spans="1:5">
      <c r="A309" s="10" t="s">
        <v>1101</v>
      </c>
      <c r="B309" s="11" t="s">
        <v>304</v>
      </c>
      <c r="C309" s="80" t="s">
        <v>1577</v>
      </c>
      <c r="D309" s="11"/>
      <c r="E309" s="12">
        <v>12000000</v>
      </c>
    </row>
    <row r="310" spans="1:5">
      <c r="A310" s="10" t="s">
        <v>1101</v>
      </c>
      <c r="B310" s="11" t="s">
        <v>308</v>
      </c>
      <c r="C310" s="24" t="s">
        <v>1578</v>
      </c>
      <c r="D310" s="10"/>
      <c r="E310" s="13">
        <v>15000000</v>
      </c>
    </row>
    <row r="311" spans="1:5">
      <c r="A311" s="10" t="s">
        <v>1101</v>
      </c>
      <c r="B311" s="11" t="s">
        <v>304</v>
      </c>
      <c r="C311" s="10" t="s">
        <v>1579</v>
      </c>
      <c r="D311" s="10"/>
      <c r="E311" s="13">
        <v>22000000</v>
      </c>
    </row>
    <row r="312" spans="1:5">
      <c r="A312" s="10" t="s">
        <v>1101</v>
      </c>
      <c r="B312" s="11" t="s">
        <v>308</v>
      </c>
      <c r="C312" s="10" t="s">
        <v>1580</v>
      </c>
      <c r="D312" s="10"/>
      <c r="E312" s="13">
        <v>16000000</v>
      </c>
    </row>
    <row r="313" spans="1:5">
      <c r="A313" s="10" t="s">
        <v>1101</v>
      </c>
      <c r="B313" s="11" t="s">
        <v>308</v>
      </c>
      <c r="C313" s="10" t="s">
        <v>1581</v>
      </c>
      <c r="D313" s="10"/>
      <c r="E313" s="13">
        <v>20000000</v>
      </c>
    </row>
    <row r="314" spans="1:5">
      <c r="A314" s="10" t="s">
        <v>1101</v>
      </c>
      <c r="B314" s="11" t="s">
        <v>304</v>
      </c>
      <c r="C314" s="24" t="s">
        <v>1582</v>
      </c>
      <c r="D314" s="10"/>
      <c r="E314" s="13">
        <v>60500000</v>
      </c>
    </row>
    <row r="315" spans="1:5">
      <c r="A315" s="10" t="s">
        <v>1101</v>
      </c>
      <c r="B315" s="11" t="s">
        <v>214</v>
      </c>
      <c r="C315" s="24" t="s">
        <v>1583</v>
      </c>
      <c r="D315" s="10"/>
      <c r="E315" s="13">
        <v>100000000</v>
      </c>
    </row>
    <row r="316" spans="1:5">
      <c r="A316" s="10" t="s">
        <v>1101</v>
      </c>
      <c r="B316" s="11" t="s">
        <v>304</v>
      </c>
      <c r="C316" s="10" t="s">
        <v>1584</v>
      </c>
      <c r="D316" s="10"/>
      <c r="E316" s="13">
        <v>1005000000</v>
      </c>
    </row>
    <row r="317" spans="1:5">
      <c r="A317" s="10" t="s">
        <v>1101</v>
      </c>
      <c r="B317" s="11" t="s">
        <v>308</v>
      </c>
      <c r="C317" s="10" t="s">
        <v>1585</v>
      </c>
      <c r="D317" s="10"/>
      <c r="E317" s="13">
        <v>400000000</v>
      </c>
    </row>
    <row r="318" spans="1:5">
      <c r="A318" s="10" t="s">
        <v>1101</v>
      </c>
      <c r="B318" s="11" t="s">
        <v>308</v>
      </c>
      <c r="C318" s="10" t="s">
        <v>1586</v>
      </c>
      <c r="D318" s="10"/>
      <c r="E318" s="13">
        <v>115000000</v>
      </c>
    </row>
    <row r="319" spans="1:5">
      <c r="A319" s="10" t="s">
        <v>1101</v>
      </c>
      <c r="B319" s="11" t="s">
        <v>308</v>
      </c>
      <c r="C319" s="10" t="s">
        <v>1587</v>
      </c>
      <c r="D319" s="10"/>
      <c r="E319" s="13">
        <v>120000000</v>
      </c>
    </row>
    <row r="320" spans="1:5">
      <c r="A320" s="10" t="s">
        <v>1101</v>
      </c>
      <c r="B320" s="11" t="s">
        <v>308</v>
      </c>
      <c r="C320" s="10" t="s">
        <v>1588</v>
      </c>
      <c r="D320" s="10"/>
      <c r="E320" s="13">
        <v>200000000</v>
      </c>
    </row>
    <row r="321" spans="1:5">
      <c r="A321" s="10" t="s">
        <v>1101</v>
      </c>
      <c r="B321" s="11" t="s">
        <v>308</v>
      </c>
      <c r="C321" s="10" t="s">
        <v>1589</v>
      </c>
      <c r="D321" s="10"/>
      <c r="E321" s="13">
        <v>584000000</v>
      </c>
    </row>
    <row r="322" spans="1:5">
      <c r="A322" s="10" t="s">
        <v>1101</v>
      </c>
      <c r="B322" s="11" t="s">
        <v>308</v>
      </c>
      <c r="C322" s="10" t="s">
        <v>1590</v>
      </c>
      <c r="D322" s="10"/>
      <c r="E322" s="13">
        <v>810000000</v>
      </c>
    </row>
    <row r="323" spans="1:5">
      <c r="A323" s="33" t="s">
        <v>1101</v>
      </c>
      <c r="B323" s="33" t="s">
        <v>310</v>
      </c>
      <c r="C323" s="33" t="s">
        <v>1591</v>
      </c>
      <c r="D323" s="33" t="s">
        <v>1592</v>
      </c>
      <c r="E323" s="84">
        <v>435000000</v>
      </c>
    </row>
    <row r="324" spans="1:5">
      <c r="A324" s="33" t="s">
        <v>1101</v>
      </c>
      <c r="B324" s="33" t="s">
        <v>310</v>
      </c>
      <c r="C324" s="33" t="s">
        <v>1593</v>
      </c>
      <c r="D324" s="33" t="s">
        <v>1592</v>
      </c>
      <c r="E324" s="84">
        <v>32000000</v>
      </c>
    </row>
    <row r="325" spans="1:5">
      <c r="A325" s="33" t="s">
        <v>1101</v>
      </c>
      <c r="B325" s="33" t="s">
        <v>214</v>
      </c>
      <c r="C325" s="33" t="s">
        <v>1594</v>
      </c>
      <c r="D325" s="33" t="s">
        <v>1595</v>
      </c>
      <c r="E325" s="84">
        <v>35000000</v>
      </c>
    </row>
    <row r="326" spans="1:5">
      <c r="A326" s="33" t="s">
        <v>1101</v>
      </c>
      <c r="B326" s="33" t="s">
        <v>217</v>
      </c>
      <c r="C326" s="33" t="s">
        <v>1596</v>
      </c>
      <c r="D326" s="33" t="s">
        <v>1597</v>
      </c>
      <c r="E326" s="84">
        <v>380000000</v>
      </c>
    </row>
    <row r="327" spans="1:5">
      <c r="A327" s="10" t="s">
        <v>1598</v>
      </c>
      <c r="B327" s="10" t="s">
        <v>214</v>
      </c>
      <c r="C327" s="10" t="s">
        <v>1599</v>
      </c>
      <c r="D327" s="10" t="s">
        <v>1600</v>
      </c>
      <c r="E327" s="13">
        <v>714000000</v>
      </c>
    </row>
    <row r="328" spans="1:5">
      <c r="A328" s="10" t="s">
        <v>1598</v>
      </c>
      <c r="B328" s="10" t="s">
        <v>308</v>
      </c>
      <c r="C328" s="10" t="s">
        <v>1601</v>
      </c>
      <c r="D328" s="10" t="s">
        <v>1602</v>
      </c>
      <c r="E328" s="13">
        <v>2000000000</v>
      </c>
    </row>
    <row r="329" spans="1:5">
      <c r="A329" s="10" t="s">
        <v>1598</v>
      </c>
      <c r="B329" s="10" t="s">
        <v>308</v>
      </c>
      <c r="C329" s="10" t="s">
        <v>1603</v>
      </c>
      <c r="D329" s="10" t="s">
        <v>1604</v>
      </c>
      <c r="E329" s="13">
        <v>276500000</v>
      </c>
    </row>
    <row r="330" spans="1:5">
      <c r="A330" s="10" t="s">
        <v>1598</v>
      </c>
      <c r="B330" s="14" t="s">
        <v>308</v>
      </c>
      <c r="C330" s="10" t="s">
        <v>1605</v>
      </c>
      <c r="D330" s="10" t="s">
        <v>1606</v>
      </c>
      <c r="E330" s="13">
        <v>20000000</v>
      </c>
    </row>
    <row r="331" spans="1:5">
      <c r="A331" s="10" t="s">
        <v>1598</v>
      </c>
      <c r="B331" s="14" t="s">
        <v>308</v>
      </c>
      <c r="C331" s="10" t="s">
        <v>1607</v>
      </c>
      <c r="D331" s="10" t="s">
        <v>1608</v>
      </c>
      <c r="E331" s="13">
        <v>80000000</v>
      </c>
    </row>
    <row r="332" spans="1:5">
      <c r="A332" s="10" t="s">
        <v>1598</v>
      </c>
      <c r="B332" s="14" t="s">
        <v>308</v>
      </c>
      <c r="C332" s="10" t="s">
        <v>1609</v>
      </c>
      <c r="D332" s="10" t="s">
        <v>1610</v>
      </c>
      <c r="E332" s="13">
        <v>140000000</v>
      </c>
    </row>
    <row r="333" spans="1:5">
      <c r="A333" s="10" t="s">
        <v>1598</v>
      </c>
      <c r="B333" s="14" t="s">
        <v>308</v>
      </c>
      <c r="C333" s="10" t="s">
        <v>1611</v>
      </c>
      <c r="D333" s="10" t="s">
        <v>1612</v>
      </c>
      <c r="E333" s="13">
        <v>90000000</v>
      </c>
    </row>
    <row r="334" spans="1:5">
      <c r="A334" s="10" t="s">
        <v>1598</v>
      </c>
      <c r="B334" s="14" t="s">
        <v>308</v>
      </c>
      <c r="C334" s="10" t="s">
        <v>1613</v>
      </c>
      <c r="D334" s="10" t="s">
        <v>1614</v>
      </c>
      <c r="E334" s="13">
        <v>330000000</v>
      </c>
    </row>
    <row r="335" spans="1:5">
      <c r="A335" s="10" t="s">
        <v>1598</v>
      </c>
      <c r="B335" s="14" t="s">
        <v>308</v>
      </c>
      <c r="C335" s="10" t="s">
        <v>1615</v>
      </c>
      <c r="D335" s="10" t="s">
        <v>1616</v>
      </c>
      <c r="E335" s="13">
        <v>180000000</v>
      </c>
    </row>
    <row r="336" spans="1:5">
      <c r="A336" s="10" t="s">
        <v>1598</v>
      </c>
      <c r="B336" s="10" t="s">
        <v>314</v>
      </c>
      <c r="C336" s="10" t="s">
        <v>1617</v>
      </c>
      <c r="D336" s="10" t="s">
        <v>1618</v>
      </c>
      <c r="E336" s="13">
        <v>20000000</v>
      </c>
    </row>
    <row r="337" spans="1:5">
      <c r="A337" s="10" t="s">
        <v>1619</v>
      </c>
      <c r="B337" s="11" t="s">
        <v>308</v>
      </c>
      <c r="C337" s="10" t="s">
        <v>180</v>
      </c>
      <c r="D337" s="11" t="s">
        <v>1620</v>
      </c>
      <c r="E337" s="12">
        <v>25000000</v>
      </c>
    </row>
    <row r="338" spans="1:5">
      <c r="A338" s="10" t="s">
        <v>1619</v>
      </c>
      <c r="B338" s="11" t="s">
        <v>308</v>
      </c>
      <c r="C338" s="10" t="s">
        <v>181</v>
      </c>
      <c r="D338" s="10" t="s">
        <v>182</v>
      </c>
      <c r="E338" s="13">
        <v>30000000</v>
      </c>
    </row>
    <row r="339" spans="1:5">
      <c r="A339" s="10" t="s">
        <v>1619</v>
      </c>
      <c r="B339" s="11" t="s">
        <v>308</v>
      </c>
      <c r="C339" s="10" t="s">
        <v>183</v>
      </c>
      <c r="D339" s="10" t="s">
        <v>184</v>
      </c>
      <c r="E339" s="13">
        <v>15000000</v>
      </c>
    </row>
    <row r="340" spans="1:5">
      <c r="A340" s="10" t="s">
        <v>1619</v>
      </c>
      <c r="B340" s="11" t="s">
        <v>44</v>
      </c>
      <c r="C340" s="10" t="s">
        <v>185</v>
      </c>
      <c r="D340" s="10" t="s">
        <v>186</v>
      </c>
      <c r="E340" s="13">
        <v>20000000</v>
      </c>
    </row>
    <row r="341" spans="1:5">
      <c r="A341" s="10" t="s">
        <v>1619</v>
      </c>
      <c r="B341" s="11" t="s">
        <v>44</v>
      </c>
      <c r="C341" s="10" t="s">
        <v>187</v>
      </c>
      <c r="D341" s="10" t="s">
        <v>188</v>
      </c>
      <c r="E341" s="13">
        <v>24000000</v>
      </c>
    </row>
    <row r="342" spans="1:5">
      <c r="A342" s="10" t="s">
        <v>1619</v>
      </c>
      <c r="B342" s="11" t="s">
        <v>44</v>
      </c>
      <c r="C342" s="10" t="s">
        <v>189</v>
      </c>
      <c r="D342" s="10" t="s">
        <v>1621</v>
      </c>
      <c r="E342" s="13">
        <v>22000000</v>
      </c>
    </row>
    <row r="343" spans="1:5">
      <c r="A343" s="10" t="s">
        <v>1619</v>
      </c>
      <c r="B343" s="11" t="s">
        <v>44</v>
      </c>
      <c r="C343" s="10" t="s">
        <v>190</v>
      </c>
      <c r="D343" s="10" t="s">
        <v>1622</v>
      </c>
      <c r="E343" s="13">
        <v>14000000</v>
      </c>
    </row>
    <row r="344" spans="1:5">
      <c r="A344" s="10" t="s">
        <v>1619</v>
      </c>
      <c r="B344" s="11" t="s">
        <v>44</v>
      </c>
      <c r="C344" s="10" t="s">
        <v>191</v>
      </c>
      <c r="D344" s="10" t="s">
        <v>192</v>
      </c>
      <c r="E344" s="13">
        <v>28000000</v>
      </c>
    </row>
    <row r="345" spans="1:5">
      <c r="A345" s="10" t="s">
        <v>1619</v>
      </c>
      <c r="B345" s="11" t="s">
        <v>308</v>
      </c>
      <c r="C345" s="10" t="s">
        <v>1623</v>
      </c>
      <c r="D345" s="10" t="s">
        <v>1624</v>
      </c>
      <c r="E345" s="13">
        <v>20000000</v>
      </c>
    </row>
    <row r="346" spans="1:5">
      <c r="A346" s="10" t="s">
        <v>1619</v>
      </c>
      <c r="B346" s="11" t="s">
        <v>1205</v>
      </c>
      <c r="C346" s="10" t="s">
        <v>1623</v>
      </c>
      <c r="D346" s="10" t="s">
        <v>1624</v>
      </c>
      <c r="E346" s="13">
        <v>20000000</v>
      </c>
    </row>
    <row r="347" spans="1:5">
      <c r="A347" s="10" t="s">
        <v>1619</v>
      </c>
      <c r="B347" s="11" t="s">
        <v>312</v>
      </c>
      <c r="C347" s="10" t="s">
        <v>1623</v>
      </c>
      <c r="D347" s="10" t="s">
        <v>1624</v>
      </c>
      <c r="E347" s="13">
        <v>10000000</v>
      </c>
    </row>
    <row r="348" spans="1:5">
      <c r="A348" s="10" t="s">
        <v>1625</v>
      </c>
      <c r="B348" s="11" t="s">
        <v>217</v>
      </c>
      <c r="C348" s="30" t="s">
        <v>1626</v>
      </c>
      <c r="D348" s="10" t="s">
        <v>231</v>
      </c>
      <c r="E348" s="12">
        <v>110000000</v>
      </c>
    </row>
    <row r="349" spans="1:5">
      <c r="A349" s="10" t="s">
        <v>1625</v>
      </c>
      <c r="B349" s="11" t="s">
        <v>217</v>
      </c>
      <c r="C349" s="30" t="s">
        <v>1627</v>
      </c>
      <c r="D349" s="10" t="s">
        <v>231</v>
      </c>
      <c r="E349" s="12">
        <v>110000000</v>
      </c>
    </row>
    <row r="350" spans="1:5">
      <c r="A350" s="10" t="s">
        <v>1625</v>
      </c>
      <c r="B350" s="11" t="s">
        <v>217</v>
      </c>
      <c r="C350" s="30" t="s">
        <v>1628</v>
      </c>
      <c r="D350" s="10" t="s">
        <v>231</v>
      </c>
      <c r="E350" s="12">
        <v>110000000</v>
      </c>
    </row>
    <row r="351" spans="1:5">
      <c r="A351" s="10" t="s">
        <v>1625</v>
      </c>
      <c r="B351" s="11" t="s">
        <v>217</v>
      </c>
      <c r="C351" s="30" t="s">
        <v>1629</v>
      </c>
      <c r="D351" s="10" t="s">
        <v>231</v>
      </c>
      <c r="E351" s="12">
        <v>110000000</v>
      </c>
    </row>
    <row r="352" spans="1:5">
      <c r="A352" s="10" t="s">
        <v>1625</v>
      </c>
      <c r="B352" s="11" t="s">
        <v>217</v>
      </c>
      <c r="C352" s="30" t="s">
        <v>1630</v>
      </c>
      <c r="D352" s="10" t="s">
        <v>231</v>
      </c>
      <c r="E352" s="12">
        <v>110000000</v>
      </c>
    </row>
    <row r="353" spans="1:5">
      <c r="A353" s="10" t="s">
        <v>1625</v>
      </c>
      <c r="B353" s="11" t="s">
        <v>217</v>
      </c>
      <c r="C353" s="30" t="s">
        <v>1631</v>
      </c>
      <c r="D353" s="10" t="s">
        <v>231</v>
      </c>
      <c r="E353" s="12">
        <v>110000000</v>
      </c>
    </row>
    <row r="354" spans="1:5">
      <c r="A354" s="10" t="s">
        <v>1625</v>
      </c>
      <c r="B354" s="11" t="s">
        <v>217</v>
      </c>
      <c r="C354" s="30" t="s">
        <v>1632</v>
      </c>
      <c r="D354" s="10" t="s">
        <v>231</v>
      </c>
      <c r="E354" s="12">
        <v>110000000</v>
      </c>
    </row>
    <row r="355" spans="1:5">
      <c r="A355" s="10" t="s">
        <v>1625</v>
      </c>
      <c r="B355" s="11" t="s">
        <v>217</v>
      </c>
      <c r="C355" s="30" t="s">
        <v>1633</v>
      </c>
      <c r="D355" s="10" t="s">
        <v>231</v>
      </c>
      <c r="E355" s="12">
        <v>110000000</v>
      </c>
    </row>
    <row r="356" spans="1:5">
      <c r="A356" s="10" t="s">
        <v>1625</v>
      </c>
      <c r="B356" s="11" t="s">
        <v>217</v>
      </c>
      <c r="C356" s="30" t="s">
        <v>1634</v>
      </c>
      <c r="D356" s="10" t="s">
        <v>231</v>
      </c>
      <c r="E356" s="12">
        <v>110000000</v>
      </c>
    </row>
    <row r="357" spans="1:5">
      <c r="A357" s="10" t="s">
        <v>1625</v>
      </c>
      <c r="B357" s="11" t="s">
        <v>217</v>
      </c>
      <c r="C357" s="30" t="s">
        <v>1635</v>
      </c>
      <c r="D357" s="10" t="s">
        <v>231</v>
      </c>
      <c r="E357" s="12">
        <v>110000000</v>
      </c>
    </row>
    <row r="358" spans="1:5">
      <c r="A358" s="10" t="s">
        <v>1625</v>
      </c>
      <c r="B358" s="11" t="s">
        <v>217</v>
      </c>
      <c r="C358" s="30" t="s">
        <v>1636</v>
      </c>
      <c r="D358" s="10" t="s">
        <v>231</v>
      </c>
      <c r="E358" s="12">
        <v>110000000</v>
      </c>
    </row>
    <row r="359" spans="1:5">
      <c r="A359" s="10" t="s">
        <v>1625</v>
      </c>
      <c r="B359" s="11" t="s">
        <v>217</v>
      </c>
      <c r="C359" s="27" t="s">
        <v>1637</v>
      </c>
      <c r="D359" s="10" t="s">
        <v>231</v>
      </c>
      <c r="E359" s="12">
        <v>110000000</v>
      </c>
    </row>
    <row r="360" spans="1:5">
      <c r="A360" s="10" t="s">
        <v>1625</v>
      </c>
      <c r="B360" s="11" t="s">
        <v>217</v>
      </c>
      <c r="C360" s="27" t="s">
        <v>1638</v>
      </c>
      <c r="D360" s="10" t="s">
        <v>231</v>
      </c>
      <c r="E360" s="12">
        <v>110000000</v>
      </c>
    </row>
    <row r="361" spans="1:5">
      <c r="A361" s="10" t="s">
        <v>1625</v>
      </c>
      <c r="B361" s="11" t="s">
        <v>217</v>
      </c>
      <c r="C361" s="27" t="s">
        <v>1639</v>
      </c>
      <c r="D361" s="10" t="s">
        <v>231</v>
      </c>
      <c r="E361" s="12">
        <v>110000000</v>
      </c>
    </row>
    <row r="362" spans="1:5">
      <c r="A362" s="10" t="s">
        <v>1625</v>
      </c>
      <c r="B362" s="11" t="s">
        <v>214</v>
      </c>
      <c r="C362" s="27" t="s">
        <v>1640</v>
      </c>
      <c r="D362" s="10" t="s">
        <v>231</v>
      </c>
      <c r="E362" s="13">
        <v>130000000</v>
      </c>
    </row>
    <row r="363" spans="1:5">
      <c r="A363" s="10" t="s">
        <v>1625</v>
      </c>
      <c r="B363" s="11" t="s">
        <v>214</v>
      </c>
      <c r="C363" s="27" t="s">
        <v>1641</v>
      </c>
      <c r="D363" s="10" t="s">
        <v>231</v>
      </c>
      <c r="E363" s="13">
        <v>120000000</v>
      </c>
    </row>
    <row r="364" spans="1:5">
      <c r="A364" s="10" t="s">
        <v>1625</v>
      </c>
      <c r="B364" s="11" t="s">
        <v>214</v>
      </c>
      <c r="C364" s="27" t="s">
        <v>1642</v>
      </c>
      <c r="D364" s="10" t="s">
        <v>231</v>
      </c>
      <c r="E364" s="13">
        <v>40000000</v>
      </c>
    </row>
    <row r="365" spans="1:5">
      <c r="A365" s="10" t="s">
        <v>1625</v>
      </c>
      <c r="B365" s="11" t="s">
        <v>217</v>
      </c>
      <c r="C365" s="27" t="s">
        <v>1643</v>
      </c>
      <c r="D365" s="10" t="s">
        <v>231</v>
      </c>
      <c r="E365" s="13">
        <v>37000000</v>
      </c>
    </row>
    <row r="366" spans="1:5">
      <c r="A366" s="10" t="s">
        <v>1625</v>
      </c>
      <c r="B366" s="11" t="s">
        <v>217</v>
      </c>
      <c r="C366" s="27" t="s">
        <v>1644</v>
      </c>
      <c r="D366" s="10" t="s">
        <v>231</v>
      </c>
      <c r="E366" s="13">
        <v>27000000</v>
      </c>
    </row>
    <row r="367" spans="1:5">
      <c r="A367" s="10" t="s">
        <v>1625</v>
      </c>
      <c r="B367" s="11" t="s">
        <v>217</v>
      </c>
      <c r="C367" s="27" t="s">
        <v>1645</v>
      </c>
      <c r="D367" s="10" t="s">
        <v>231</v>
      </c>
      <c r="E367" s="13">
        <v>22000000</v>
      </c>
    </row>
    <row r="368" spans="1:5">
      <c r="A368" s="10" t="s">
        <v>1625</v>
      </c>
      <c r="B368" s="11" t="s">
        <v>217</v>
      </c>
      <c r="C368" s="27" t="s">
        <v>1646</v>
      </c>
      <c r="D368" s="10" t="s">
        <v>231</v>
      </c>
      <c r="E368" s="13">
        <v>22000000</v>
      </c>
    </row>
    <row r="369" spans="1:5">
      <c r="A369" s="10" t="s">
        <v>1625</v>
      </c>
      <c r="B369" s="14" t="s">
        <v>308</v>
      </c>
      <c r="C369" s="27" t="s">
        <v>1647</v>
      </c>
      <c r="D369" s="10" t="s">
        <v>1061</v>
      </c>
      <c r="E369" s="13">
        <v>62000000</v>
      </c>
    </row>
    <row r="370" spans="1:5">
      <c r="A370" s="10" t="s">
        <v>1625</v>
      </c>
      <c r="B370" s="14" t="s">
        <v>308</v>
      </c>
      <c r="C370" s="27" t="s">
        <v>1648</v>
      </c>
      <c r="D370" s="10" t="s">
        <v>1061</v>
      </c>
      <c r="E370" s="13">
        <v>20000000</v>
      </c>
    </row>
    <row r="371" spans="1:5">
      <c r="A371" s="10" t="s">
        <v>1625</v>
      </c>
      <c r="B371" s="14" t="s">
        <v>308</v>
      </c>
      <c r="C371" s="27" t="s">
        <v>1649</v>
      </c>
      <c r="D371" s="10" t="s">
        <v>1650</v>
      </c>
      <c r="E371" s="13">
        <v>20000000</v>
      </c>
    </row>
    <row r="372" spans="1:5">
      <c r="A372" s="10" t="s">
        <v>1625</v>
      </c>
      <c r="B372" s="14" t="s">
        <v>1205</v>
      </c>
      <c r="C372" s="27" t="s">
        <v>1651</v>
      </c>
      <c r="D372" s="10" t="s">
        <v>231</v>
      </c>
      <c r="E372" s="13">
        <v>22000000</v>
      </c>
    </row>
    <row r="373" spans="1:5">
      <c r="A373" s="10" t="s">
        <v>1625</v>
      </c>
      <c r="B373" s="14" t="s">
        <v>1205</v>
      </c>
      <c r="C373" s="27" t="s">
        <v>1652</v>
      </c>
      <c r="D373" s="10" t="s">
        <v>231</v>
      </c>
      <c r="E373" s="13">
        <v>15000000</v>
      </c>
    </row>
    <row r="374" spans="1:5">
      <c r="A374" s="10" t="s">
        <v>1625</v>
      </c>
      <c r="B374" s="14" t="s">
        <v>1205</v>
      </c>
      <c r="C374" s="27" t="s">
        <v>1653</v>
      </c>
      <c r="D374" s="10" t="s">
        <v>231</v>
      </c>
      <c r="E374" s="13">
        <v>23000000</v>
      </c>
    </row>
    <row r="375" spans="1:5">
      <c r="A375" s="10" t="s">
        <v>1654</v>
      </c>
      <c r="B375" s="11" t="s">
        <v>214</v>
      </c>
      <c r="C375" s="10" t="s">
        <v>1655</v>
      </c>
      <c r="D375" s="10" t="s">
        <v>231</v>
      </c>
      <c r="E375" s="13">
        <v>9000000</v>
      </c>
    </row>
    <row r="376" spans="1:5">
      <c r="A376" s="10" t="s">
        <v>1654</v>
      </c>
      <c r="B376" s="14" t="s">
        <v>214</v>
      </c>
      <c r="C376" s="10" t="s">
        <v>1656</v>
      </c>
      <c r="D376" s="10" t="s">
        <v>231</v>
      </c>
      <c r="E376" s="13">
        <v>6000000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용역</vt:lpstr>
      <vt:lpstr>물품</vt:lpstr>
      <vt:lpstr>공사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신원주</cp:lastModifiedBy>
  <cp:lastPrinted>2012-01-11T05:18:56Z</cp:lastPrinted>
  <dcterms:created xsi:type="dcterms:W3CDTF">2011-07-14T07:32:18Z</dcterms:created>
  <dcterms:modified xsi:type="dcterms:W3CDTF">2018-01-02T00:25:14Z</dcterms:modified>
</cp:coreProperties>
</file>