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8. 의회법무과(매월 홈피게시)★\2026년\"/>
    </mc:Choice>
  </mc:AlternateContent>
  <xr:revisionPtr revIDLastSave="0" documentId="13_ncr:1_{B29A027C-D5E1-4CD6-AC06-F4BB1002E455}" xr6:coauthVersionLast="47" xr6:coauthVersionMax="47" xr10:uidLastSave="{00000000-0000-0000-0000-000000000000}"/>
  <bookViews>
    <workbookView xWindow="28680" yWindow="-120" windowWidth="29040" windowHeight="15720" tabRatio="866" firstSheet="6" activeTab="6" xr2:uid="{00000000-000D-0000-FFFF-FFFF00000000}"/>
  </bookViews>
  <sheets>
    <sheet name="목록" sheetId="19" state="hidden" r:id="rId1"/>
    <sheet name="1-2.기상개황(매월-기상청)" sheetId="4" state="hidden" r:id="rId2"/>
    <sheet name="2-1.월별 인구현황(매월-읍면동)" sheetId="5" state="hidden" r:id="rId3"/>
    <sheet name="2-3.읍면동별 인구현황(매월-읍면동)" sheetId="6" state="hidden" r:id="rId4"/>
    <sheet name="2-4.연령별 인구(매월-읍면동)" sheetId="7" state="hidden" r:id="rId5"/>
    <sheet name="2-5.리별 인구현황(매월-읍면동)" sheetId="8" state="hidden" r:id="rId6"/>
    <sheet name="3-5.지방세 월별징수(징수과)" sheetId="11" r:id="rId7"/>
    <sheet name="3-6.지방세 부과징수(징수과)" sheetId="12" r:id="rId8"/>
  </sheets>
  <definedNames>
    <definedName name="HTML_CodePage" hidden="1">949</definedName>
    <definedName name="HTML_Control" hidden="1">{"'7월말'!$A$3:$M$21"}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"D:\html-work\0006인구.htm"</definedName>
    <definedName name="HTML_PathTemplate" hidden="1">"C:\각종통계\99인구통계\HTMLTemp.htm"</definedName>
    <definedName name="HTML_Title" hidden="1">""</definedName>
    <definedName name="sd" hidden="1">{"'7월말'!$A$3:$M$21"}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12" l="1"/>
  <c r="D5" i="11"/>
  <c r="F9" i="11"/>
  <c r="C6" i="12" l="1"/>
  <c r="H12" i="12"/>
  <c r="F17" i="11" l="1"/>
  <c r="F16" i="11" l="1"/>
  <c r="F15" i="11" l="1"/>
  <c r="F14" i="11" l="1"/>
  <c r="F13" i="11" l="1"/>
  <c r="F12" i="11" l="1"/>
  <c r="F11" i="11" l="1"/>
  <c r="F6" i="12" l="1"/>
  <c r="D19" i="12" l="1"/>
  <c r="D9" i="12"/>
  <c r="D7" i="12" l="1"/>
  <c r="H9" i="12" l="1"/>
  <c r="G9" i="12"/>
  <c r="H20" i="12" l="1"/>
  <c r="D20" i="12"/>
  <c r="G20" i="12" s="1"/>
  <c r="H19" i="12"/>
  <c r="G19" i="12"/>
  <c r="H18" i="12"/>
  <c r="D18" i="12"/>
  <c r="G18" i="12" s="1"/>
  <c r="H17" i="12"/>
  <c r="D17" i="12"/>
  <c r="G17" i="12" s="1"/>
  <c r="H16" i="12"/>
  <c r="D16" i="12"/>
  <c r="G16" i="12" s="1"/>
  <c r="H15" i="12"/>
  <c r="D15" i="12"/>
  <c r="G15" i="12" s="1"/>
  <c r="H14" i="12"/>
  <c r="D14" i="12"/>
  <c r="F13" i="12"/>
  <c r="E13" i="12"/>
  <c r="C13" i="12"/>
  <c r="B13" i="12"/>
  <c r="D12" i="12"/>
  <c r="G12" i="12" s="1"/>
  <c r="H11" i="12"/>
  <c r="G11" i="12"/>
  <c r="H10" i="12"/>
  <c r="D10" i="12"/>
  <c r="G10" i="12" s="1"/>
  <c r="H8" i="12"/>
  <c r="D8" i="12"/>
  <c r="H7" i="12"/>
  <c r="G7" i="12"/>
  <c r="E6" i="12"/>
  <c r="B6" i="12"/>
  <c r="F7" i="11"/>
  <c r="F8" i="11"/>
  <c r="F10" i="11"/>
  <c r="F6" i="11"/>
  <c r="D13" i="12" l="1"/>
  <c r="G8" i="12"/>
  <c r="G6" i="12" s="1"/>
  <c r="D6" i="12"/>
  <c r="F5" i="12"/>
  <c r="E5" i="12"/>
  <c r="C5" i="12"/>
  <c r="B5" i="12"/>
  <c r="H13" i="12"/>
  <c r="H6" i="12"/>
  <c r="G14" i="12"/>
  <c r="G13" i="12" s="1"/>
  <c r="G5" i="12" l="1"/>
  <c r="D5" i="12"/>
  <c r="H5" i="12"/>
  <c r="E5" i="11" l="1"/>
  <c r="F5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5" authorId="0" shapeId="0" xr:uid="{00000000-0006-0000-0700-000001000000}">
      <text>
        <r>
          <rPr>
            <sz val="9"/>
            <color indexed="81"/>
            <rFont val="돋움"/>
            <family val="3"/>
            <charset val="129"/>
          </rPr>
          <t xml:space="preserve">조정누계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700-000002000000}">
      <text>
        <r>
          <rPr>
            <sz val="9"/>
            <color indexed="81"/>
            <rFont val="돋움"/>
            <family val="3"/>
            <charset val="129"/>
          </rPr>
          <t xml:space="preserve">징수누계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<sst xmlns="http://schemas.openxmlformats.org/spreadsheetml/2006/main" count="589" uniqueCount="421">
  <si>
    <t>- 월별 기상개황 -</t>
    <phoneticPr fontId="4" type="noConversion"/>
  </si>
  <si>
    <t>강수량(mm)</t>
    <phoneticPr fontId="4" type="noConversion"/>
  </si>
  <si>
    <t>평균</t>
    <phoneticPr fontId="4" type="noConversion"/>
  </si>
  <si>
    <t>평균최고</t>
    <phoneticPr fontId="4" type="noConversion"/>
  </si>
  <si>
    <t>평균최저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</si>
  <si>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</si>
  <si>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</si>
  <si>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</si>
  <si>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</si>
  <si>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</si>
  <si>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</si>
  <si>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</si>
  <si>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</si>
  <si>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</si>
  <si>
    <t>10월</t>
    <phoneticPr fontId="4" type="noConversion"/>
  </si>
  <si>
    <t>11월</t>
    <phoneticPr fontId="4" type="noConversion"/>
  </si>
  <si>
    <t>12월</t>
    <phoneticPr fontId="4" type="noConversion"/>
  </si>
  <si>
    <t>본 자료는 매월말 작성</t>
    <phoneticPr fontId="4" type="noConversion"/>
  </si>
  <si>
    <t>(세대, 명)</t>
    <phoneticPr fontId="4" type="noConversion"/>
  </si>
  <si>
    <t>주민등록(내국인)</t>
    <phoneticPr fontId="4" type="noConversion"/>
  </si>
  <si>
    <t>세  대</t>
  </si>
  <si>
    <t>인   구</t>
  </si>
  <si>
    <t>증감(전월대비)</t>
    <phoneticPr fontId="4" type="noConversion"/>
  </si>
  <si>
    <t>계</t>
  </si>
  <si>
    <t>남</t>
  </si>
  <si>
    <t>여</t>
  </si>
  <si>
    <t>세대</t>
    <phoneticPr fontId="4" type="noConversion"/>
  </si>
  <si>
    <t>인구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</si>
  <si>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</si>
  <si>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</si>
  <si>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</si>
  <si>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</si>
  <si>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</si>
  <si>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</si>
  <si>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</si>
  <si>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</si>
  <si>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</si>
  <si>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</si>
  <si>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</si>
  <si>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</si>
  <si>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본 자료는 매월말 작성</t>
    <phoneticPr fontId="4" type="noConversion"/>
  </si>
  <si>
    <t>주민등록(내국인)</t>
    <phoneticPr fontId="4" type="noConversion"/>
  </si>
  <si>
    <t>세 대</t>
  </si>
  <si>
    <t>인                 구</t>
  </si>
  <si>
    <t>세대</t>
    <phoneticPr fontId="4" type="noConversion"/>
  </si>
  <si>
    <t>총   계</t>
    <phoneticPr fontId="4" type="noConversion"/>
  </si>
  <si>
    <t>문산읍</t>
    <phoneticPr fontId="4" type="noConversion"/>
  </si>
  <si>
    <t>조리읍</t>
    <phoneticPr fontId="4" type="noConversion"/>
  </si>
  <si>
    <t>법원읍</t>
    <phoneticPr fontId="4" type="noConversion"/>
  </si>
  <si>
    <t>파주읍</t>
    <phoneticPr fontId="4" type="noConversion"/>
  </si>
  <si>
    <t>광탄면</t>
    <phoneticPr fontId="4" type="noConversion"/>
  </si>
  <si>
    <t>탄현면</t>
    <phoneticPr fontId="4" type="noConversion"/>
  </si>
  <si>
    <t>월롱면</t>
    <phoneticPr fontId="4" type="noConversion"/>
  </si>
  <si>
    <t>적성면</t>
    <phoneticPr fontId="4" type="noConversion"/>
  </si>
  <si>
    <t>파평면</t>
    <phoneticPr fontId="4" type="noConversion"/>
  </si>
  <si>
    <t>군내면</t>
    <phoneticPr fontId="4" type="noConversion"/>
  </si>
  <si>
    <t>진동면</t>
    <phoneticPr fontId="4" type="noConversion"/>
  </si>
  <si>
    <t>교하동</t>
    <phoneticPr fontId="4" type="noConversion"/>
  </si>
  <si>
    <t>운정1동</t>
    <phoneticPr fontId="4" type="noConversion"/>
  </si>
  <si>
    <t>운정2동</t>
    <phoneticPr fontId="4" type="noConversion"/>
  </si>
  <si>
    <t>운정3동</t>
    <phoneticPr fontId="4" type="noConversion"/>
  </si>
  <si>
    <t>금촌1동</t>
    <phoneticPr fontId="4" type="noConversion"/>
  </si>
  <si>
    <t>금촌2동</t>
    <phoneticPr fontId="4" type="noConversion"/>
  </si>
  <si>
    <t>금촌3동</t>
    <phoneticPr fontId="4" type="noConversion"/>
  </si>
  <si>
    <t>(명)</t>
    <phoneticPr fontId="4" type="noConversion"/>
  </si>
  <si>
    <t>연령별</t>
    <phoneticPr fontId="4" type="noConversion"/>
  </si>
  <si>
    <t>비고</t>
    <phoneticPr fontId="4" type="noConversion"/>
  </si>
  <si>
    <t>0~4세</t>
  </si>
  <si>
    <t>0 세</t>
  </si>
  <si>
    <t>1 세</t>
  </si>
  <si>
    <t>2 세</t>
  </si>
  <si>
    <t>3 세</t>
  </si>
  <si>
    <t>4 세</t>
  </si>
  <si>
    <t>5~9세</t>
  </si>
  <si>
    <t>5 세</t>
  </si>
  <si>
    <t>6 세</t>
  </si>
  <si>
    <t>7 세</t>
  </si>
  <si>
    <t>8 세</t>
  </si>
  <si>
    <t>9 세</t>
  </si>
  <si>
    <t>10~14세</t>
  </si>
  <si>
    <t>10 세</t>
  </si>
  <si>
    <t>11 세</t>
  </si>
  <si>
    <t>12 세</t>
  </si>
  <si>
    <t>13 세</t>
  </si>
  <si>
    <t>14 세</t>
  </si>
  <si>
    <t>15~19세</t>
  </si>
  <si>
    <t>15 세</t>
  </si>
  <si>
    <t>16 세</t>
  </si>
  <si>
    <t>17 세</t>
  </si>
  <si>
    <t>18 세</t>
  </si>
  <si>
    <t>19 세</t>
  </si>
  <si>
    <t>20~24세</t>
  </si>
  <si>
    <t>20 세</t>
  </si>
  <si>
    <t>21 세</t>
  </si>
  <si>
    <t>22 세</t>
  </si>
  <si>
    <t>23 세</t>
  </si>
  <si>
    <t>24 세</t>
  </si>
  <si>
    <t>25~29세</t>
  </si>
  <si>
    <t>25 세</t>
  </si>
  <si>
    <t>26 세</t>
  </si>
  <si>
    <t>27 세</t>
  </si>
  <si>
    <t>28 세</t>
  </si>
  <si>
    <t>29 세</t>
  </si>
  <si>
    <t>30~34세</t>
  </si>
  <si>
    <t>30 세</t>
  </si>
  <si>
    <t>31 세</t>
  </si>
  <si>
    <t>32 세</t>
  </si>
  <si>
    <t>33 세</t>
  </si>
  <si>
    <t>34 세</t>
  </si>
  <si>
    <t>35~39세</t>
  </si>
  <si>
    <t>35 세</t>
  </si>
  <si>
    <t>36 세</t>
  </si>
  <si>
    <t>37 세</t>
  </si>
  <si>
    <t>38 세</t>
  </si>
  <si>
    <t>39 세</t>
  </si>
  <si>
    <t>40~44세</t>
  </si>
  <si>
    <t>40 세</t>
  </si>
  <si>
    <t>41 세</t>
  </si>
  <si>
    <t>42 세</t>
  </si>
  <si>
    <t>43 세</t>
  </si>
  <si>
    <t>44 세</t>
  </si>
  <si>
    <t>45~49세</t>
  </si>
  <si>
    <t>45 세</t>
  </si>
  <si>
    <t>46 세</t>
  </si>
  <si>
    <t>47 세</t>
  </si>
  <si>
    <t>48 세</t>
  </si>
  <si>
    <t>49 세</t>
  </si>
  <si>
    <t>50~54세</t>
  </si>
  <si>
    <t>50 세</t>
  </si>
  <si>
    <t>51 세</t>
  </si>
  <si>
    <t>52 세</t>
  </si>
  <si>
    <t>53 세</t>
  </si>
  <si>
    <t>54 세</t>
  </si>
  <si>
    <t>55~59세</t>
  </si>
  <si>
    <t>55 세</t>
  </si>
  <si>
    <t>56 세</t>
  </si>
  <si>
    <t>57 세</t>
  </si>
  <si>
    <t>58 세</t>
  </si>
  <si>
    <t>59 세</t>
  </si>
  <si>
    <t>60~64세</t>
  </si>
  <si>
    <t>60 세</t>
  </si>
  <si>
    <t>61 세</t>
  </si>
  <si>
    <t>62 세</t>
  </si>
  <si>
    <t>63 세</t>
  </si>
  <si>
    <t>64 세</t>
  </si>
  <si>
    <t>65~69세</t>
  </si>
  <si>
    <t>65 세</t>
  </si>
  <si>
    <t>66 세</t>
  </si>
  <si>
    <t>67 세</t>
  </si>
  <si>
    <t>68 세</t>
  </si>
  <si>
    <t>69 세</t>
  </si>
  <si>
    <t>70~74세</t>
  </si>
  <si>
    <t>70 세</t>
  </si>
  <si>
    <t>71 세</t>
  </si>
  <si>
    <t>72 세</t>
  </si>
  <si>
    <t>73 세</t>
  </si>
  <si>
    <t>74 세</t>
  </si>
  <si>
    <t>75~79세</t>
  </si>
  <si>
    <t>75 세</t>
  </si>
  <si>
    <t>76 세</t>
  </si>
  <si>
    <t>77 세</t>
  </si>
  <si>
    <t>78 세</t>
  </si>
  <si>
    <t>79 세</t>
  </si>
  <si>
    <t>80~84세</t>
  </si>
  <si>
    <t>80 세</t>
  </si>
  <si>
    <t>81 세</t>
  </si>
  <si>
    <t>82 세</t>
  </si>
  <si>
    <t>83 세</t>
  </si>
  <si>
    <t>84 세</t>
  </si>
  <si>
    <t>85~89세</t>
  </si>
  <si>
    <t>85 세</t>
  </si>
  <si>
    <t>86 세</t>
  </si>
  <si>
    <t>87 세</t>
  </si>
  <si>
    <t>88 세</t>
  </si>
  <si>
    <t>89 세</t>
  </si>
  <si>
    <t>90~94세</t>
  </si>
  <si>
    <t>90 세</t>
  </si>
  <si>
    <t>91 세</t>
  </si>
  <si>
    <t>92 세</t>
  </si>
  <si>
    <t>93 세</t>
  </si>
  <si>
    <t>94 세</t>
  </si>
  <si>
    <t>95~99세</t>
  </si>
  <si>
    <t>95 세</t>
  </si>
  <si>
    <t>96 세</t>
  </si>
  <si>
    <t>97 세</t>
  </si>
  <si>
    <t>98 세</t>
  </si>
  <si>
    <t>99 세</t>
  </si>
  <si>
    <t>100 이상</t>
  </si>
  <si>
    <t>100 세</t>
  </si>
  <si>
    <t>101 세</t>
  </si>
  <si>
    <t>102 세</t>
  </si>
  <si>
    <t>103 세</t>
  </si>
  <si>
    <t>104세이상</t>
  </si>
  <si>
    <t>성 별 인 구</t>
  </si>
  <si>
    <t>소계</t>
  </si>
  <si>
    <t>총계</t>
  </si>
  <si>
    <t>문산읍</t>
  </si>
  <si>
    <t>문산리</t>
  </si>
  <si>
    <t>당동리</t>
  </si>
  <si>
    <t>선유리</t>
  </si>
  <si>
    <t>임진리</t>
  </si>
  <si>
    <t>운천리</t>
  </si>
  <si>
    <t>사목리</t>
  </si>
  <si>
    <t>마정리</t>
  </si>
  <si>
    <t>장산리</t>
  </si>
  <si>
    <t>내포리</t>
  </si>
  <si>
    <t>이천리</t>
  </si>
  <si>
    <t>조리읍</t>
  </si>
  <si>
    <t>봉일천리</t>
  </si>
  <si>
    <t>뇌조리</t>
  </si>
  <si>
    <t>등원리</t>
  </si>
  <si>
    <t>장곡리</t>
  </si>
  <si>
    <t>오산리</t>
  </si>
  <si>
    <t>능안리</t>
  </si>
  <si>
    <t>대원리</t>
  </si>
  <si>
    <t>법원읍</t>
  </si>
  <si>
    <t>오현리</t>
  </si>
  <si>
    <t>법원리</t>
  </si>
  <si>
    <t>가야리</t>
  </si>
  <si>
    <t>동문리</t>
  </si>
  <si>
    <t>대능리</t>
  </si>
  <si>
    <t>삼방리</t>
  </si>
  <si>
    <t>갈곡리</t>
  </si>
  <si>
    <t>직천리</t>
  </si>
  <si>
    <t>웅담리</t>
  </si>
  <si>
    <t>금곡리</t>
  </si>
  <si>
    <t>파주읍</t>
  </si>
  <si>
    <t>봉서리</t>
  </si>
  <si>
    <t>향양리</t>
  </si>
  <si>
    <t>부곡리</t>
  </si>
  <si>
    <t>봉암리</t>
  </si>
  <si>
    <t>백석리</t>
  </si>
  <si>
    <t>파주리</t>
  </si>
  <si>
    <t>연풍리</t>
  </si>
  <si>
    <t>광탄면</t>
  </si>
  <si>
    <t>분수리</t>
  </si>
  <si>
    <t>방축리</t>
  </si>
  <si>
    <t>마장리</t>
  </si>
  <si>
    <t>발랑리</t>
  </si>
  <si>
    <t>창만리</t>
  </si>
  <si>
    <t>용미리</t>
  </si>
  <si>
    <t>신산리</t>
  </si>
  <si>
    <t>기산리</t>
  </si>
  <si>
    <t>영장리</t>
  </si>
  <si>
    <t>탄현면</t>
  </si>
  <si>
    <t>7</t>
  </si>
  <si>
    <t>성동리</t>
  </si>
  <si>
    <t>8</t>
  </si>
  <si>
    <t>법흥리</t>
  </si>
  <si>
    <t>9</t>
  </si>
  <si>
    <t>갈현리</t>
  </si>
  <si>
    <t>10</t>
  </si>
  <si>
    <t>문지리</t>
  </si>
  <si>
    <t>11</t>
  </si>
  <si>
    <t>대동리</t>
  </si>
  <si>
    <t>12</t>
  </si>
  <si>
    <t>만우리</t>
  </si>
  <si>
    <t>13</t>
  </si>
  <si>
    <t>축현리</t>
  </si>
  <si>
    <t>14</t>
  </si>
  <si>
    <t>금승리</t>
  </si>
  <si>
    <t>15</t>
  </si>
  <si>
    <t>오금리</t>
  </si>
  <si>
    <t>16</t>
  </si>
  <si>
    <t>낙하리</t>
  </si>
  <si>
    <t>17</t>
  </si>
  <si>
    <t>금산리</t>
  </si>
  <si>
    <t>월롱면</t>
  </si>
  <si>
    <t>위전리</t>
  </si>
  <si>
    <t>도내리</t>
  </si>
  <si>
    <t>덕은리</t>
  </si>
  <si>
    <t>능산리</t>
  </si>
  <si>
    <t>영태리</t>
  </si>
  <si>
    <t>적성면</t>
  </si>
  <si>
    <t>어유지리</t>
  </si>
  <si>
    <t>장현리</t>
  </si>
  <si>
    <t>구읍리</t>
  </si>
  <si>
    <t>객현리</t>
  </si>
  <si>
    <t>가월리</t>
  </si>
  <si>
    <t>무건리</t>
  </si>
  <si>
    <t>율포리</t>
  </si>
  <si>
    <t>답곡리</t>
  </si>
  <si>
    <t>식현리</t>
  </si>
  <si>
    <t>주월리</t>
  </si>
  <si>
    <t>설마리</t>
  </si>
  <si>
    <t>적암리</t>
  </si>
  <si>
    <t>두지리</t>
  </si>
  <si>
    <t>마지리</t>
  </si>
  <si>
    <t>자장리</t>
  </si>
  <si>
    <t>파평면</t>
  </si>
  <si>
    <t>덕천리</t>
  </si>
  <si>
    <t>두포리</t>
  </si>
  <si>
    <t>마산리</t>
  </si>
  <si>
    <t>율곡리</t>
  </si>
  <si>
    <t>금파리</t>
  </si>
  <si>
    <t>장파리</t>
  </si>
  <si>
    <t>군내면</t>
  </si>
  <si>
    <t>백연리</t>
  </si>
  <si>
    <t>진동면</t>
  </si>
  <si>
    <t>동파리</t>
  </si>
  <si>
    <t>1통</t>
  </si>
  <si>
    <t>2통</t>
  </si>
  <si>
    <t>3통</t>
  </si>
  <si>
    <t>4통</t>
  </si>
  <si>
    <t>5통</t>
  </si>
  <si>
    <t>6통</t>
  </si>
  <si>
    <t>7통</t>
  </si>
  <si>
    <t>8통</t>
  </si>
  <si>
    <t>9통</t>
  </si>
  <si>
    <t>10통</t>
  </si>
  <si>
    <t>11통</t>
  </si>
  <si>
    <t>12통</t>
  </si>
  <si>
    <t>13통</t>
  </si>
  <si>
    <t>14통</t>
  </si>
  <si>
    <t>15통</t>
  </si>
  <si>
    <t>16통</t>
  </si>
  <si>
    <t>17통</t>
  </si>
  <si>
    <t>18통</t>
  </si>
  <si>
    <t>19통</t>
  </si>
  <si>
    <t>20통</t>
  </si>
  <si>
    <t>21통</t>
  </si>
  <si>
    <t>22통</t>
  </si>
  <si>
    <t>23통</t>
  </si>
  <si>
    <t>24통</t>
  </si>
  <si>
    <t>25통</t>
  </si>
  <si>
    <t>26통</t>
  </si>
  <si>
    <t>27통</t>
  </si>
  <si>
    <t>28통</t>
  </si>
  <si>
    <t>29통</t>
  </si>
  <si>
    <t>30통</t>
  </si>
  <si>
    <t>31통</t>
  </si>
  <si>
    <t>32통</t>
  </si>
  <si>
    <t>33통</t>
  </si>
  <si>
    <t>34통</t>
  </si>
  <si>
    <t>35통</t>
  </si>
  <si>
    <t>금촌2동</t>
  </si>
  <si>
    <t xml:space="preserve">  2-4. 연령별 인구 (외국인 제외, 1세계급별인구)</t>
    <phoneticPr fontId="4" type="noConversion"/>
  </si>
  <si>
    <t xml:space="preserve"> 2-3. 읍면동별 인구현황</t>
    <phoneticPr fontId="4" type="noConversion"/>
  </si>
  <si>
    <t>2-1. 월별 인구현황</t>
    <phoneticPr fontId="4" type="noConversion"/>
  </si>
  <si>
    <t>1-2. 기상개황</t>
    <phoneticPr fontId="4" type="noConversion"/>
  </si>
  <si>
    <t>자료 : 기상청(파주기상대)</t>
    <phoneticPr fontId="4" type="noConversion"/>
  </si>
  <si>
    <t>자료 : 민원봉사과</t>
    <phoneticPr fontId="15" type="noConversion"/>
  </si>
  <si>
    <t>기온℃</t>
    <phoneticPr fontId="4" type="noConversion"/>
  </si>
  <si>
    <t>조산리</t>
  </si>
  <si>
    <t>리별 주요연령별 인구(외국인 제외)</t>
  </si>
  <si>
    <t>행정리별</t>
  </si>
  <si>
    <t>합계</t>
    <phoneticPr fontId="4" type="noConversion"/>
  </si>
  <si>
    <t>지방세 월별 징수현황</t>
    <phoneticPr fontId="4" type="noConversion"/>
  </si>
  <si>
    <t>구   분</t>
    <phoneticPr fontId="4" type="noConversion"/>
  </si>
  <si>
    <t>목표액(A)</t>
    <phoneticPr fontId="4" type="noConversion"/>
  </si>
  <si>
    <t>월징수액(B)</t>
    <phoneticPr fontId="4" type="noConversion"/>
  </si>
  <si>
    <t>자료 :  징수과</t>
    <phoneticPr fontId="15" type="noConversion"/>
  </si>
  <si>
    <t>전월</t>
    <phoneticPr fontId="4" type="noConversion"/>
  </si>
  <si>
    <t>36통</t>
    <phoneticPr fontId="4" type="noConversion"/>
  </si>
  <si>
    <t>1통</t>
    <phoneticPr fontId="4" type="noConversion"/>
  </si>
  <si>
    <t>미지정</t>
    <phoneticPr fontId="4" type="noConversion"/>
  </si>
  <si>
    <t>소분류</t>
    <phoneticPr fontId="3" type="noConversion"/>
  </si>
  <si>
    <t>담당부서</t>
    <phoneticPr fontId="3" type="noConversion"/>
  </si>
  <si>
    <t>1-1 기상개황</t>
    <phoneticPr fontId="3" type="noConversion"/>
  </si>
  <si>
    <t>기상청(날씨누리)</t>
    <phoneticPr fontId="3" type="noConversion"/>
  </si>
  <si>
    <t>2-1 월별인구현황</t>
    <phoneticPr fontId="3" type="noConversion"/>
  </si>
  <si>
    <t>읍면동취합</t>
    <phoneticPr fontId="3" type="noConversion"/>
  </si>
  <si>
    <t>2-3 읍면동별 인구현황</t>
    <phoneticPr fontId="3" type="noConversion"/>
  </si>
  <si>
    <t>읍면동취합</t>
    <phoneticPr fontId="3" type="noConversion"/>
  </si>
  <si>
    <t>2-4 연령별 인구</t>
    <phoneticPr fontId="3" type="noConversion"/>
  </si>
  <si>
    <t>2-5 리별 인구현황</t>
    <phoneticPr fontId="3" type="noConversion"/>
  </si>
  <si>
    <t>2-6 인구이동</t>
    <phoneticPr fontId="3" type="noConversion"/>
  </si>
  <si>
    <t>2-7 인구동태</t>
    <phoneticPr fontId="3" type="noConversion"/>
  </si>
  <si>
    <t>3-5 지방세 월별징수</t>
    <phoneticPr fontId="3" type="noConversion"/>
  </si>
  <si>
    <t>3-6 지방세 부과징수</t>
    <phoneticPr fontId="3" type="noConversion"/>
  </si>
  <si>
    <t>7-2 대기오염도</t>
    <phoneticPr fontId="3" type="noConversion"/>
  </si>
  <si>
    <t>9-6 차량등록현황</t>
    <phoneticPr fontId="3" type="noConversion"/>
  </si>
  <si>
    <t>37통</t>
    <phoneticPr fontId="4" type="noConversion"/>
  </si>
  <si>
    <t>19통</t>
    <phoneticPr fontId="4" type="noConversion"/>
  </si>
  <si>
    <t>25통</t>
    <phoneticPr fontId="4" type="noConversion"/>
  </si>
  <si>
    <t>2통</t>
    <phoneticPr fontId="4" type="noConversion"/>
  </si>
  <si>
    <t>34통</t>
    <phoneticPr fontId="4" type="noConversion"/>
  </si>
  <si>
    <t>35통</t>
    <phoneticPr fontId="4" type="noConversion"/>
  </si>
  <si>
    <t>999통</t>
    <phoneticPr fontId="4" type="noConversion"/>
  </si>
  <si>
    <t>교하동</t>
    <phoneticPr fontId="4" type="noConversion"/>
  </si>
  <si>
    <t>눌노리</t>
    <phoneticPr fontId="4" type="noConversion"/>
  </si>
  <si>
    <t>운정1동</t>
    <phoneticPr fontId="4" type="noConversion"/>
  </si>
  <si>
    <t>14통</t>
    <phoneticPr fontId="4" type="noConversion"/>
  </si>
  <si>
    <t>운정2동</t>
    <phoneticPr fontId="4" type="noConversion"/>
  </si>
  <si>
    <t>금촌3동</t>
    <phoneticPr fontId="4" type="noConversion"/>
  </si>
  <si>
    <t>세목별</t>
    <phoneticPr fontId="4" type="noConversion"/>
  </si>
  <si>
    <t>연간목표징수액
(A)</t>
    <phoneticPr fontId="4" type="noConversion"/>
  </si>
  <si>
    <t>조정액
(B)</t>
    <phoneticPr fontId="4" type="noConversion"/>
  </si>
  <si>
    <t>정리액</t>
    <phoneticPr fontId="4" type="noConversion"/>
  </si>
  <si>
    <t>미수액
(B-C)</t>
    <phoneticPr fontId="4" type="noConversion"/>
  </si>
  <si>
    <t>목표대비
징수비율
(D/A)</t>
    <phoneticPr fontId="4" type="noConversion"/>
  </si>
  <si>
    <t>징수액(D)</t>
    <phoneticPr fontId="4" type="noConversion"/>
  </si>
  <si>
    <t>합계(도세+시세)</t>
    <phoneticPr fontId="4" type="noConversion"/>
  </si>
  <si>
    <t>도세 계</t>
    <phoneticPr fontId="4" type="noConversion"/>
  </si>
  <si>
    <t>취득세</t>
    <phoneticPr fontId="4" type="noConversion"/>
  </si>
  <si>
    <t>등록면허세</t>
    <phoneticPr fontId="4" type="noConversion"/>
  </si>
  <si>
    <t>지역자원시설세</t>
    <phoneticPr fontId="4" type="noConversion"/>
  </si>
  <si>
    <t>지방교육세</t>
    <phoneticPr fontId="4" type="noConversion"/>
  </si>
  <si>
    <t>지난연도수입</t>
    <phoneticPr fontId="4" type="noConversion"/>
  </si>
  <si>
    <t>시세 계</t>
    <phoneticPr fontId="4" type="noConversion"/>
  </si>
  <si>
    <t>주민세</t>
    <phoneticPr fontId="4" type="noConversion"/>
  </si>
  <si>
    <t>재산세</t>
    <phoneticPr fontId="4" type="noConversion"/>
  </si>
  <si>
    <t>자동차세</t>
    <phoneticPr fontId="4" type="noConversion"/>
  </si>
  <si>
    <t>담배소비세</t>
    <phoneticPr fontId="4" type="noConversion"/>
  </si>
  <si>
    <t>지방소득세</t>
    <phoneticPr fontId="4" type="noConversion"/>
  </si>
  <si>
    <t>지방소비세</t>
    <phoneticPr fontId="4" type="noConversion"/>
  </si>
  <si>
    <t>2021년
1월</t>
    <phoneticPr fontId="4" type="noConversion"/>
  </si>
  <si>
    <t>시군구계(2021.1월)</t>
    <phoneticPr fontId="4" type="noConversion"/>
  </si>
  <si>
    <t>2021년 1월말 현재</t>
    <phoneticPr fontId="4" type="noConversion"/>
  </si>
  <si>
    <t>읍면동취합</t>
    <phoneticPr fontId="3" type="noConversion"/>
  </si>
  <si>
    <t>민원봉사과</t>
    <phoneticPr fontId="3" type="noConversion"/>
  </si>
  <si>
    <t>징수과</t>
    <phoneticPr fontId="3" type="noConversion"/>
  </si>
  <si>
    <t>환경정책과</t>
    <phoneticPr fontId="3" type="noConversion"/>
  </si>
  <si>
    <t>차량등록사업소</t>
    <phoneticPr fontId="3" type="noConversion"/>
  </si>
  <si>
    <t>읍면동취합</t>
    <phoneticPr fontId="3" type="noConversion"/>
  </si>
  <si>
    <t>목표대비
징수비율(B/A)</t>
    <phoneticPr fontId="4" type="noConversion"/>
  </si>
  <si>
    <t>레저세</t>
    <phoneticPr fontId="3" type="noConversion"/>
  </si>
  <si>
    <t>정리보류액</t>
    <phoneticPr fontId="4" type="noConversion"/>
  </si>
  <si>
    <t>소계(C)</t>
    <phoneticPr fontId="4" type="noConversion"/>
  </si>
  <si>
    <t>(단위: 백만원, %)</t>
    <phoneticPr fontId="4" type="noConversion"/>
  </si>
  <si>
    <t>지방세 부과 징수 현황(2026년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</si>
</sst>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0;[Red]#,##0"/>
    <numFmt numFmtId="177" formatCode="0.00_ "/>
    <numFmt numFmtId="178" formatCode="0.0_ "/>
    <numFmt numFmtId="179" formatCode="#,##0_);[Red]\(#,##0\)"/>
    <numFmt numFmtId="180" formatCode="#,##0\ "/>
    <numFmt numFmtId="181" formatCode="#,##0_ "/>
    <numFmt numFmtId="182" formatCode="#,##0.00;[Red]#,##0.00"/>
    <numFmt numFmtId="183" formatCode="0.0_);[Red]\(0.0\)"/>
    <numFmt numFmtId="184" formatCode="#,##0_ ;[Red]\-#,##0\ "/>
    <numFmt numFmtId="185" formatCode="0.0_ ;[Red]\-0.0\ "/>
    <numFmt numFmtId="186" formatCode="_ * #,##0_ ;_ * \-#,##0_ ;_ * &quot;-&quot;_ ;_ @_ "/>
    <numFmt numFmtId="187" formatCode="#,##0.0_ "/>
    <numFmt numFmtId="188" formatCode="###,###,###"/>
    <numFmt numFmtId="189" formatCode="mm&quot;월&quot;\ dd&quot;일&quot;"/>
  </numFmts>
  <fonts count="3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바탕체"/>
      <family val="1"/>
      <charset val="129"/>
    </font>
    <font>
      <sz val="9"/>
      <color indexed="62"/>
      <name val="맑은 고딕"/>
      <family val="3"/>
      <charset val="129"/>
    </font>
    <font>
      <sz val="8"/>
      <name val="바탕"/>
      <family val="1"/>
      <charset val="129"/>
    </font>
    <font>
      <b/>
      <sz val="10"/>
      <name val="맑은 고딕"/>
      <family val="3"/>
      <charset val="129"/>
    </font>
    <font>
      <b/>
      <sz val="11"/>
      <name val="돋움"/>
      <family val="3"/>
      <charset val="129"/>
    </font>
    <font>
      <sz val="10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indexed="62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9"/>
      <color rgb="FF333333"/>
      <name val="NotoSansKR-Regular"/>
    </font>
    <font>
      <u/>
      <sz val="11"/>
      <color theme="1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1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5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6" fontId="13" fillId="0" borderId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  <protection locked="0"/>
    </xf>
    <xf numFmtId="176" fontId="5" fillId="0" borderId="0" xfId="1" applyNumberFormat="1" applyFont="1" applyFill="1" applyAlignment="1" applyProtection="1">
      <alignment horizontal="centerContinuous" vertical="center"/>
      <protection locked="0"/>
    </xf>
    <xf numFmtId="176" fontId="5" fillId="0" borderId="0" xfId="1" applyNumberFormat="1" applyFont="1" applyFill="1" applyAlignment="1" applyProtection="1">
      <alignment horizontal="right" vertical="center"/>
      <protection locked="0"/>
    </xf>
    <xf numFmtId="0" fontId="7" fillId="0" borderId="0" xfId="1" applyFont="1" applyFill="1">
      <alignment vertical="center"/>
    </xf>
    <xf numFmtId="177" fontId="7" fillId="0" borderId="0" xfId="1" applyNumberFormat="1" applyFont="1" applyFill="1">
      <alignment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left" vertical="center"/>
    </xf>
    <xf numFmtId="0" fontId="8" fillId="0" borderId="0" xfId="1" applyFont="1" applyFill="1">
      <alignment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176" fontId="5" fillId="0" borderId="0" xfId="1" applyNumberFormat="1" applyFont="1" applyAlignment="1" applyProtection="1">
      <alignment horizontal="centerContinuous" vertical="center"/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  <xf numFmtId="0" fontId="1" fillId="0" borderId="0" xfId="1">
      <alignment vertical="center"/>
    </xf>
    <xf numFmtId="0" fontId="7" fillId="0" borderId="0" xfId="1" applyFont="1">
      <alignment vertical="center"/>
    </xf>
    <xf numFmtId="176" fontId="10" fillId="0" borderId="0" xfId="1" applyNumberFormat="1" applyFont="1" applyFill="1" applyBorder="1" applyAlignment="1" applyProtection="1">
      <alignment vertical="center"/>
      <protection locked="0"/>
    </xf>
    <xf numFmtId="176" fontId="9" fillId="0" borderId="1" xfId="1" applyNumberFormat="1" applyFont="1" applyFill="1" applyBorder="1" applyAlignment="1" applyProtection="1">
      <alignment vertical="center"/>
      <protection locked="0"/>
    </xf>
    <xf numFmtId="176" fontId="10" fillId="0" borderId="0" xfId="1" applyNumberFormat="1" applyFont="1" applyFill="1" applyAlignment="1" applyProtection="1">
      <alignment horizontal="right" vertical="center"/>
      <protection locked="0"/>
    </xf>
    <xf numFmtId="176" fontId="9" fillId="0" borderId="0" xfId="1" applyNumberFormat="1" applyFont="1" applyFill="1" applyAlignment="1" applyProtection="1">
      <alignment horizontal="right" vertical="center"/>
      <protection locked="0"/>
    </xf>
    <xf numFmtId="41" fontId="10" fillId="0" borderId="7" xfId="2" applyFont="1" applyFill="1" applyBorder="1" applyAlignment="1">
      <alignment horizontal="right" vertical="center"/>
    </xf>
    <xf numFmtId="41" fontId="9" fillId="0" borderId="7" xfId="2" applyFont="1" applyFill="1" applyBorder="1" applyAlignment="1" applyProtection="1">
      <alignment horizontal="center" vertical="center"/>
    </xf>
    <xf numFmtId="41" fontId="9" fillId="0" borderId="17" xfId="2" applyFont="1" applyFill="1" applyBorder="1" applyAlignment="1" applyProtection="1">
      <alignment horizontal="center" vertical="center"/>
      <protection locked="0"/>
    </xf>
    <xf numFmtId="41" fontId="10" fillId="0" borderId="20" xfId="2" applyFont="1" applyFill="1" applyBorder="1" applyAlignment="1">
      <alignment horizontal="right" vertical="center"/>
    </xf>
    <xf numFmtId="41" fontId="9" fillId="0" borderId="20" xfId="2" applyFont="1" applyFill="1" applyBorder="1" applyAlignment="1" applyProtection="1">
      <alignment horizontal="center" vertical="center"/>
    </xf>
    <xf numFmtId="41" fontId="9" fillId="0" borderId="21" xfId="2" applyFont="1" applyFill="1" applyBorder="1" applyAlignment="1" applyProtection="1">
      <alignment horizontal="center" vertical="center"/>
      <protection locked="0"/>
    </xf>
    <xf numFmtId="0" fontId="14" fillId="0" borderId="0" xfId="3" applyFont="1" applyBorder="1" applyAlignment="1">
      <alignment horizontal="left"/>
    </xf>
    <xf numFmtId="176" fontId="9" fillId="0" borderId="0" xfId="1" applyNumberFormat="1" applyFont="1" applyAlignment="1" applyProtection="1">
      <alignment horizontal="right" vertical="center"/>
      <protection locked="0"/>
    </xf>
    <xf numFmtId="176" fontId="5" fillId="0" borderId="0" xfId="1" applyNumberFormat="1" applyFont="1" applyFill="1" applyAlignment="1" applyProtection="1">
      <alignment horizontal="lef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2" xfId="1" applyNumberFormat="1" applyFont="1" applyFill="1" applyBorder="1" applyAlignment="1" applyProtection="1">
      <alignment horizontal="center" vertical="center"/>
    </xf>
    <xf numFmtId="176" fontId="9" fillId="0" borderId="3" xfId="1" applyNumberFormat="1" applyFont="1" applyFill="1" applyBorder="1" applyAlignment="1" applyProtection="1">
      <alignment horizontal="center" vertical="center"/>
    </xf>
    <xf numFmtId="176" fontId="9" fillId="0" borderId="26" xfId="1" applyNumberFormat="1" applyFont="1" applyFill="1" applyBorder="1" applyAlignment="1" applyProtection="1">
      <alignment horizontal="center" vertical="center"/>
    </xf>
    <xf numFmtId="176" fontId="16" fillId="2" borderId="6" xfId="1" applyNumberFormat="1" applyFont="1" applyFill="1" applyBorder="1" applyAlignment="1" applyProtection="1">
      <alignment horizontal="center" vertical="center"/>
      <protection locked="0"/>
    </xf>
    <xf numFmtId="176" fontId="16" fillId="2" borderId="17" xfId="1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>
      <alignment vertical="center"/>
    </xf>
    <xf numFmtId="176" fontId="9" fillId="0" borderId="6" xfId="1" applyNumberFormat="1" applyFont="1" applyFill="1" applyBorder="1" applyAlignment="1" applyProtection="1">
      <alignment horizontal="center" vertical="center"/>
      <protection locked="0"/>
    </xf>
    <xf numFmtId="176" fontId="9" fillId="0" borderId="17" xfId="1" applyNumberFormat="1" applyFont="1" applyFill="1" applyBorder="1" applyAlignment="1" applyProtection="1">
      <alignment horizontal="center" vertical="center"/>
      <protection locked="0"/>
    </xf>
    <xf numFmtId="0" fontId="18" fillId="0" borderId="6" xfId="3" applyFont="1" applyFill="1" applyBorder="1" applyAlignment="1">
      <alignment horizontal="center"/>
    </xf>
    <xf numFmtId="176" fontId="16" fillId="2" borderId="11" xfId="1" applyNumberFormat="1" applyFont="1" applyFill="1" applyBorder="1" applyAlignment="1" applyProtection="1">
      <alignment horizontal="center" vertical="center"/>
      <protection locked="0"/>
    </xf>
    <xf numFmtId="176" fontId="16" fillId="2" borderId="20" xfId="1" applyNumberFormat="1" applyFont="1" applyFill="1" applyBorder="1" applyAlignment="1" applyProtection="1">
      <alignment horizontal="right" vertical="center"/>
      <protection locked="0"/>
    </xf>
    <xf numFmtId="176" fontId="16" fillId="2" borderId="21" xfId="1" applyNumberFormat="1" applyFont="1" applyFill="1" applyBorder="1" applyAlignment="1" applyProtection="1">
      <alignment horizontal="center" vertical="center"/>
      <protection locked="0"/>
    </xf>
    <xf numFmtId="176" fontId="7" fillId="0" borderId="0" xfId="1" applyNumberFormat="1" applyFont="1" applyFill="1" applyBorder="1" applyAlignment="1" applyProtection="1">
      <alignment horizontal="center" vertical="center"/>
      <protection locked="0"/>
    </xf>
    <xf numFmtId="176" fontId="7" fillId="0" borderId="0" xfId="1" applyNumberFormat="1" applyFont="1" applyFill="1" applyAlignment="1" applyProtection="1">
      <alignment horizontal="right" vertical="center"/>
      <protection locked="0"/>
    </xf>
    <xf numFmtId="176" fontId="7" fillId="0" borderId="0" xfId="1" applyNumberFormat="1" applyFont="1" applyFill="1" applyAlignment="1" applyProtection="1">
      <alignment horizontal="left" vertical="center"/>
      <protection locked="0"/>
    </xf>
    <xf numFmtId="176" fontId="5" fillId="0" borderId="0" xfId="1" applyNumberFormat="1" applyFont="1" applyBorder="1" applyAlignment="1" applyProtection="1">
      <alignment horizontal="center" vertical="center"/>
      <protection locked="0"/>
    </xf>
    <xf numFmtId="176" fontId="7" fillId="0" borderId="0" xfId="1" applyNumberFormat="1" applyFont="1" applyBorder="1" applyAlignment="1" applyProtection="1">
      <alignment horizontal="center" vertical="center"/>
      <protection locked="0"/>
    </xf>
    <xf numFmtId="176" fontId="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Border="1" applyAlignment="1" applyProtection="1">
      <alignment horizontal="center" vertical="center"/>
      <protection locked="0"/>
    </xf>
    <xf numFmtId="176" fontId="9" fillId="0" borderId="0" xfId="1" applyNumberFormat="1" applyFont="1" applyAlignment="1" applyProtection="1">
      <alignment horizontal="center" vertical="center"/>
      <protection locked="0"/>
    </xf>
    <xf numFmtId="176" fontId="9" fillId="0" borderId="0" xfId="1" applyNumberFormat="1" applyFont="1" applyBorder="1" applyAlignment="1" applyProtection="1">
      <alignment horizontal="right" vertical="center"/>
      <protection locked="0"/>
    </xf>
    <xf numFmtId="176" fontId="16" fillId="0" borderId="0" xfId="1" applyNumberFormat="1" applyFont="1" applyBorder="1" applyAlignment="1" applyProtection="1">
      <alignment horizontal="center" vertical="center"/>
      <protection locked="0"/>
    </xf>
    <xf numFmtId="176" fontId="16" fillId="5" borderId="0" xfId="1" applyNumberFormat="1" applyFont="1" applyFill="1" applyAlignment="1" applyProtection="1">
      <alignment horizontal="center"/>
      <protection locked="0"/>
    </xf>
    <xf numFmtId="176" fontId="16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center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6" fillId="0" borderId="0" xfId="1" applyNumberFormat="1" applyFont="1" applyBorder="1" applyAlignment="1" applyProtection="1">
      <alignment horizontal="center" vertical="center"/>
    </xf>
    <xf numFmtId="176" fontId="16" fillId="0" borderId="0" xfId="1" applyNumberFormat="1" applyFont="1" applyAlignment="1" applyProtection="1">
      <alignment horizontal="center"/>
      <protection locked="0"/>
    </xf>
    <xf numFmtId="176" fontId="9" fillId="5" borderId="0" xfId="1" applyNumberFormat="1" applyFont="1" applyFill="1" applyAlignment="1" applyProtection="1">
      <alignment horizontal="center"/>
      <protection locked="0"/>
    </xf>
    <xf numFmtId="176" fontId="7" fillId="0" borderId="0" xfId="1" applyNumberFormat="1" applyFont="1" applyAlignment="1" applyProtection="1">
      <alignment horizontal="center"/>
      <protection locked="0"/>
    </xf>
    <xf numFmtId="0" fontId="14" fillId="0" borderId="0" xfId="3" applyFont="1" applyFill="1" applyBorder="1" applyAlignment="1">
      <alignment horizontal="left"/>
    </xf>
    <xf numFmtId="41" fontId="20" fillId="6" borderId="7" xfId="2" applyFont="1" applyFill="1" applyBorder="1">
      <alignment vertical="center"/>
    </xf>
    <xf numFmtId="41" fontId="20" fillId="8" borderId="7" xfId="2" applyFont="1" applyFill="1" applyBorder="1">
      <alignment vertical="center"/>
    </xf>
    <xf numFmtId="41" fontId="20" fillId="8" borderId="7" xfId="2" applyFont="1" applyFill="1" applyBorder="1" applyAlignment="1">
      <alignment horizontal="right" vertical="center"/>
    </xf>
    <xf numFmtId="41" fontId="9" fillId="6" borderId="7" xfId="2" applyFont="1" applyFill="1" applyBorder="1">
      <alignment vertical="center"/>
    </xf>
    <xf numFmtId="184" fontId="9" fillId="6" borderId="7" xfId="2" applyNumberFormat="1" applyFont="1" applyFill="1" applyBorder="1">
      <alignment vertical="center"/>
    </xf>
    <xf numFmtId="41" fontId="20" fillId="6" borderId="7" xfId="2" applyFont="1" applyFill="1" applyBorder="1" applyAlignment="1">
      <alignment horizontal="right" vertical="center"/>
    </xf>
    <xf numFmtId="0" fontId="1" fillId="0" borderId="0" xfId="1" applyFill="1">
      <alignment vertical="center"/>
    </xf>
    <xf numFmtId="176" fontId="9" fillId="0" borderId="0" xfId="0" applyNumberFormat="1" applyFont="1" applyFill="1" applyAlignment="1" applyProtection="1">
      <alignment horizontal="right" vertical="center"/>
      <protection locked="0"/>
    </xf>
    <xf numFmtId="176" fontId="10" fillId="0" borderId="0" xfId="0" applyNumberFormat="1" applyFont="1" applyFill="1" applyAlignment="1" applyProtection="1">
      <alignment horizontal="right" vertical="center"/>
      <protection locked="0"/>
    </xf>
    <xf numFmtId="176" fontId="7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right" vertical="center"/>
      <protection locked="0"/>
    </xf>
    <xf numFmtId="0" fontId="21" fillId="0" borderId="18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distributed" vertical="center" wrapText="1" shrinkToFit="1"/>
    </xf>
    <xf numFmtId="0" fontId="21" fillId="0" borderId="10" xfId="0" applyFont="1" applyFill="1" applyBorder="1" applyAlignment="1">
      <alignment horizontal="center" vertical="center" wrapText="1" shrinkToFit="1"/>
    </xf>
    <xf numFmtId="3" fontId="21" fillId="0" borderId="7" xfId="0" applyNumberFormat="1" applyFont="1" applyFill="1" applyBorder="1" applyAlignment="1">
      <alignment horizontal="center" vertical="center" wrapText="1"/>
    </xf>
    <xf numFmtId="179" fontId="21" fillId="0" borderId="7" xfId="0" applyNumberFormat="1" applyFont="1" applyFill="1" applyBorder="1" applyAlignment="1">
      <alignment horizontal="center" vertical="center" wrapText="1"/>
    </xf>
    <xf numFmtId="3" fontId="21" fillId="6" borderId="7" xfId="0" applyNumberFormat="1" applyFont="1" applyFill="1" applyBorder="1" applyAlignment="1">
      <alignment horizontal="center" vertical="center" wrapText="1"/>
    </xf>
    <xf numFmtId="179" fontId="21" fillId="6" borderId="7" xfId="0" applyNumberFormat="1" applyFont="1" applyFill="1" applyBorder="1" applyAlignment="1">
      <alignment horizontal="center" vertical="center" wrapText="1"/>
    </xf>
    <xf numFmtId="176" fontId="12" fillId="0" borderId="19" xfId="0" applyNumberFormat="1" applyFont="1" applyFill="1" applyBorder="1" applyAlignment="1" applyProtection="1">
      <alignment horizontal="right" vertical="center"/>
      <protection locked="0"/>
    </xf>
    <xf numFmtId="176" fontId="12" fillId="0" borderId="29" xfId="0" applyNumberFormat="1" applyFont="1" applyFill="1" applyBorder="1" applyAlignment="1" applyProtection="1">
      <alignment horizontal="distributed" vertical="center"/>
      <protection locked="0"/>
    </xf>
    <xf numFmtId="176" fontId="12" fillId="0" borderId="13" xfId="0" applyNumberFormat="1" applyFont="1" applyFill="1" applyBorder="1" applyAlignment="1" applyProtection="1">
      <alignment vertical="center"/>
      <protection locked="0"/>
    </xf>
    <xf numFmtId="3" fontId="21" fillId="6" borderId="20" xfId="0" applyNumberFormat="1" applyFont="1" applyFill="1" applyBorder="1" applyAlignment="1">
      <alignment horizontal="center" vertical="center" wrapText="1"/>
    </xf>
    <xf numFmtId="179" fontId="21" fillId="6" borderId="2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Alignment="1" applyProtection="1">
      <alignment horizontal="right" vertical="center"/>
      <protection locked="0"/>
    </xf>
    <xf numFmtId="176" fontId="9" fillId="0" borderId="0" xfId="0" applyNumberFormat="1" applyFont="1" applyFill="1" applyBorder="1" applyAlignment="1" applyProtection="1">
      <alignment horizontal="distributed" vertical="center"/>
      <protection locked="0"/>
    </xf>
    <xf numFmtId="176" fontId="9" fillId="0" borderId="0" xfId="0" applyNumberFormat="1" applyFont="1" applyFill="1" applyBorder="1" applyAlignment="1" applyProtection="1">
      <alignment horizontal="left" vertical="center"/>
      <protection locked="0"/>
    </xf>
    <xf numFmtId="187" fontId="21" fillId="0" borderId="17" xfId="0" applyNumberFormat="1" applyFont="1" applyFill="1" applyBorder="1" applyAlignment="1">
      <alignment horizontal="right" vertical="center" wrapText="1" indent="1"/>
    </xf>
    <xf numFmtId="187" fontId="21" fillId="0" borderId="21" xfId="0" applyNumberFormat="1" applyFont="1" applyFill="1" applyBorder="1" applyAlignment="1">
      <alignment horizontal="right" vertical="center" wrapText="1" indent="1"/>
    </xf>
    <xf numFmtId="41" fontId="23" fillId="9" borderId="7" xfId="2" applyFont="1" applyFill="1" applyBorder="1" applyAlignment="1">
      <alignment horizontal="right" vertical="center"/>
    </xf>
    <xf numFmtId="41" fontId="23" fillId="3" borderId="7" xfId="2" applyFont="1" applyFill="1" applyBorder="1" applyAlignment="1">
      <alignment horizontal="right" vertical="center"/>
    </xf>
    <xf numFmtId="183" fontId="20" fillId="6" borderId="17" xfId="0" applyNumberFormat="1" applyFont="1" applyFill="1" applyBorder="1" applyAlignment="1">
      <alignment horizontal="center" vertical="center" wrapText="1"/>
    </xf>
    <xf numFmtId="176" fontId="12" fillId="0" borderId="7" xfId="1" applyNumberFormat="1" applyFont="1" applyFill="1" applyBorder="1" applyAlignment="1" applyProtection="1">
      <alignment horizontal="center" vertical="center"/>
    </xf>
    <xf numFmtId="176" fontId="12" fillId="0" borderId="17" xfId="1" applyNumberFormat="1" applyFont="1" applyFill="1" applyBorder="1" applyAlignment="1" applyProtection="1">
      <alignment horizontal="center" vertical="center"/>
    </xf>
    <xf numFmtId="41" fontId="9" fillId="0" borderId="33" xfId="2" applyFont="1" applyFill="1" applyBorder="1" applyAlignment="1" applyProtection="1">
      <alignment horizontal="right" vertical="center"/>
    </xf>
    <xf numFmtId="41" fontId="9" fillId="0" borderId="7" xfId="2" applyFont="1" applyFill="1" applyBorder="1" applyAlignment="1" applyProtection="1">
      <alignment horizontal="right" vertical="center"/>
    </xf>
    <xf numFmtId="41" fontId="16" fillId="2" borderId="20" xfId="2" applyFont="1" applyFill="1" applyBorder="1" applyAlignment="1" applyProtection="1">
      <alignment horizontal="right" vertical="center"/>
    </xf>
    <xf numFmtId="41" fontId="16" fillId="2" borderId="7" xfId="2" applyFont="1" applyFill="1" applyBorder="1" applyAlignment="1" applyProtection="1">
      <alignment horizontal="right" vertical="center"/>
    </xf>
    <xf numFmtId="181" fontId="16" fillId="2" borderId="7" xfId="2" applyNumberFormat="1" applyFont="1" applyFill="1" applyBorder="1" applyAlignment="1" applyProtection="1">
      <alignment horizontal="right" vertical="center"/>
    </xf>
    <xf numFmtId="0" fontId="7" fillId="0" borderId="0" xfId="0" applyFont="1">
      <alignment vertical="center"/>
    </xf>
    <xf numFmtId="0" fontId="22" fillId="0" borderId="0" xfId="0" applyFont="1">
      <alignment vertical="center"/>
    </xf>
    <xf numFmtId="0" fontId="16" fillId="9" borderId="6" xfId="0" applyFont="1" applyFill="1" applyBorder="1" applyAlignment="1">
      <alignment horizontal="center" vertical="center"/>
    </xf>
    <xf numFmtId="183" fontId="23" fillId="9" borderId="17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23" fillId="3" borderId="6" xfId="0" applyFont="1" applyFill="1" applyBorder="1" applyAlignment="1">
      <alignment horizontal="center" vertical="center"/>
    </xf>
    <xf numFmtId="183" fontId="23" fillId="3" borderId="17" xfId="0" applyNumberFormat="1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distributed" vertical="center"/>
    </xf>
    <xf numFmtId="183" fontId="7" fillId="0" borderId="0" xfId="0" applyNumberFormat="1" applyFont="1">
      <alignment vertical="center"/>
    </xf>
    <xf numFmtId="0" fontId="9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7" fillId="0" borderId="31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3" fontId="21" fillId="9" borderId="25" xfId="0" applyNumberFormat="1" applyFont="1" applyFill="1" applyBorder="1" applyAlignment="1">
      <alignment horizontal="center" vertical="center" wrapText="1"/>
    </xf>
    <xf numFmtId="187" fontId="21" fillId="9" borderId="30" xfId="0" applyNumberFormat="1" applyFont="1" applyFill="1" applyBorder="1" applyAlignment="1">
      <alignment horizontal="right" vertical="center" wrapText="1" indent="1"/>
    </xf>
    <xf numFmtId="176" fontId="5" fillId="0" borderId="0" xfId="1" applyNumberFormat="1" applyFont="1" applyFill="1" applyAlignment="1" applyProtection="1">
      <alignment horizontal="left" vertical="center"/>
      <protection locked="0"/>
    </xf>
    <xf numFmtId="176" fontId="30" fillId="0" borderId="0" xfId="1" applyNumberFormat="1" applyFont="1" applyFill="1" applyBorder="1" applyAlignment="1" applyProtection="1">
      <alignment horizontal="left" vertical="center"/>
      <protection locked="0"/>
    </xf>
    <xf numFmtId="176" fontId="30" fillId="0" borderId="0" xfId="1" applyNumberFormat="1" applyFont="1" applyFill="1" applyAlignment="1" applyProtection="1">
      <alignment horizontal="right" vertical="center"/>
      <protection locked="0"/>
    </xf>
    <xf numFmtId="176" fontId="30" fillId="0" borderId="0" xfId="1" applyNumberFormat="1" applyFont="1" applyFill="1" applyBorder="1" applyAlignment="1" applyProtection="1">
      <alignment vertical="center"/>
      <protection locked="0"/>
    </xf>
    <xf numFmtId="0" fontId="30" fillId="0" borderId="7" xfId="1" applyFont="1" applyFill="1" applyBorder="1" applyAlignment="1">
      <alignment horizontal="center" vertical="center"/>
    </xf>
    <xf numFmtId="0" fontId="31" fillId="0" borderId="7" xfId="1" applyFont="1" applyFill="1" applyBorder="1" applyAlignment="1" applyProtection="1">
      <alignment horizontal="center" vertical="center" shrinkToFit="1"/>
      <protection hidden="1"/>
    </xf>
    <xf numFmtId="0" fontId="30" fillId="0" borderId="0" xfId="1" applyFont="1" applyFill="1">
      <alignment vertical="center"/>
    </xf>
    <xf numFmtId="179" fontId="30" fillId="0" borderId="0" xfId="1" applyNumberFormat="1" applyFont="1" applyFill="1" applyAlignment="1"/>
    <xf numFmtId="0" fontId="30" fillId="0" borderId="0" xfId="1" applyFont="1" applyFill="1" applyAlignment="1"/>
    <xf numFmtId="176" fontId="30" fillId="0" borderId="0" xfId="1" applyNumberFormat="1" applyFont="1" applyFill="1" applyBorder="1" applyAlignment="1" applyProtection="1">
      <alignment horizontal="right" vertical="center"/>
      <protection locked="0"/>
    </xf>
    <xf numFmtId="176" fontId="31" fillId="0" borderId="0" xfId="0" applyNumberFormat="1" applyFont="1" applyBorder="1" applyAlignment="1" applyProtection="1">
      <alignment horizontal="center"/>
      <protection locked="0"/>
    </xf>
    <xf numFmtId="176" fontId="31" fillId="0" borderId="0" xfId="0" applyNumberFormat="1" applyFont="1" applyBorder="1" applyAlignment="1" applyProtection="1">
      <alignment horizontal="right"/>
      <protection locked="0"/>
    </xf>
    <xf numFmtId="176" fontId="31" fillId="0" borderId="0" xfId="0" applyNumberFormat="1" applyFont="1" applyAlignment="1" applyProtection="1">
      <alignment horizontal="right"/>
      <protection locked="0"/>
    </xf>
    <xf numFmtId="176" fontId="31" fillId="0" borderId="0" xfId="0" applyNumberFormat="1" applyFont="1" applyBorder="1" applyAlignment="1" applyProtection="1">
      <alignment horizontal="left"/>
      <protection locked="0"/>
    </xf>
    <xf numFmtId="41" fontId="23" fillId="3" borderId="7" xfId="2" applyFont="1" applyFill="1" applyBorder="1">
      <alignment vertical="center"/>
    </xf>
    <xf numFmtId="0" fontId="1" fillId="0" borderId="0" xfId="1" applyFont="1" applyFill="1">
      <alignment vertical="center"/>
    </xf>
    <xf numFmtId="0" fontId="32" fillId="0" borderId="0" xfId="3" applyFont="1" applyFill="1" applyBorder="1" applyAlignment="1">
      <alignment horizontal="left"/>
    </xf>
    <xf numFmtId="179" fontId="16" fillId="10" borderId="7" xfId="0" applyNumberFormat="1" applyFont="1" applyFill="1" applyBorder="1" applyAlignment="1" applyProtection="1">
      <alignment horizontal="right" vertical="center" shrinkToFit="1"/>
      <protection hidden="1"/>
    </xf>
    <xf numFmtId="181" fontId="10" fillId="4" borderId="36" xfId="2" applyNumberFormat="1" applyFont="1" applyFill="1" applyBorder="1" applyAlignment="1" applyProtection="1">
      <alignment vertical="center"/>
    </xf>
    <xf numFmtId="176" fontId="5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right"/>
      <protection locked="0"/>
    </xf>
    <xf numFmtId="176" fontId="9" fillId="3" borderId="22" xfId="0" applyNumberFormat="1" applyFont="1" applyFill="1" applyBorder="1" applyAlignment="1" applyProtection="1">
      <alignment horizontal="center" vertical="center"/>
    </xf>
    <xf numFmtId="180" fontId="36" fillId="0" borderId="7" xfId="0" applyNumberFormat="1" applyFont="1" applyBorder="1">
      <alignment vertical="center"/>
    </xf>
    <xf numFmtId="180" fontId="27" fillId="0" borderId="7" xfId="0" applyNumberFormat="1" applyFont="1" applyFill="1" applyBorder="1">
      <alignment vertical="center"/>
    </xf>
    <xf numFmtId="179" fontId="28" fillId="11" borderId="7" xfId="0" applyNumberFormat="1" applyFont="1" applyFill="1" applyBorder="1" applyAlignment="1" applyProtection="1">
      <alignment vertical="center" shrinkToFit="1"/>
      <protection hidden="1"/>
    </xf>
    <xf numFmtId="176" fontId="9" fillId="3" borderId="7" xfId="0" applyNumberFormat="1" applyFont="1" applyFill="1" applyBorder="1" applyAlignment="1" applyProtection="1">
      <alignment horizontal="center" vertical="center"/>
    </xf>
    <xf numFmtId="176" fontId="9" fillId="0" borderId="40" xfId="1" applyNumberFormat="1" applyFont="1" applyBorder="1" applyAlignment="1" applyProtection="1">
      <alignment horizontal="right"/>
      <protection locked="0"/>
    </xf>
    <xf numFmtId="188" fontId="37" fillId="12" borderId="40" xfId="0" applyNumberFormat="1" applyFont="1" applyFill="1" applyBorder="1" applyAlignment="1">
      <alignment horizontal="right" vertical="center" wrapText="1"/>
    </xf>
    <xf numFmtId="188" fontId="37" fillId="12" borderId="40" xfId="1" applyNumberFormat="1" applyFont="1" applyFill="1" applyBorder="1" applyAlignment="1">
      <alignment horizontal="right" vertical="center" wrapText="1"/>
    </xf>
    <xf numFmtId="176" fontId="9" fillId="0" borderId="0" xfId="0" applyNumberFormat="1" applyFont="1" applyBorder="1" applyAlignment="1" applyProtection="1">
      <alignment horizontal="center" vertical="center"/>
      <protection locked="0"/>
    </xf>
    <xf numFmtId="176" fontId="9" fillId="5" borderId="0" xfId="0" applyNumberFormat="1" applyFont="1" applyFill="1" applyBorder="1" applyAlignment="1" applyProtection="1">
      <alignment horizontal="center" vertical="center"/>
    </xf>
    <xf numFmtId="181" fontId="9" fillId="5" borderId="0" xfId="2" applyNumberFormat="1" applyFont="1" applyFill="1" applyBorder="1" applyAlignme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  <protection locked="0"/>
    </xf>
    <xf numFmtId="41" fontId="9" fillId="5" borderId="0" xfId="2" applyFont="1" applyFill="1" applyBorder="1" applyAlignment="1" applyProtection="1">
      <alignment vertical="center"/>
    </xf>
    <xf numFmtId="176" fontId="10" fillId="5" borderId="0" xfId="0" applyNumberFormat="1" applyFont="1" applyFill="1" applyBorder="1" applyAlignment="1" applyProtection="1">
      <alignment horizontal="center" vertical="center"/>
      <protection locked="0"/>
    </xf>
    <xf numFmtId="176" fontId="9" fillId="5" borderId="0" xfId="0" applyNumberFormat="1" applyFont="1" applyFill="1" applyBorder="1" applyAlignment="1" applyProtection="1">
      <alignment horizontal="center" vertical="center"/>
      <protection locked="0"/>
    </xf>
    <xf numFmtId="181" fontId="9" fillId="5" borderId="0" xfId="2" applyNumberFormat="1" applyFont="1" applyFill="1" applyBorder="1" applyAlignment="1" applyProtection="1">
      <protection locked="0"/>
    </xf>
    <xf numFmtId="176" fontId="10" fillId="5" borderId="0" xfId="0" applyNumberFormat="1" applyFont="1" applyFill="1" applyBorder="1" applyAlignment="1" applyProtection="1">
      <alignment horizontal="center" vertical="center"/>
    </xf>
    <xf numFmtId="41" fontId="9" fillId="5" borderId="0" xfId="2" applyFont="1" applyFill="1" applyBorder="1" applyAlignment="1" applyProtection="1">
      <alignment horizontal="right" vertical="center"/>
    </xf>
    <xf numFmtId="3" fontId="9" fillId="5" borderId="0" xfId="2" applyNumberFormat="1" applyFont="1" applyFill="1" applyBorder="1" applyAlignment="1" applyProtection="1">
      <alignment vertical="center"/>
      <protection locked="0"/>
    </xf>
    <xf numFmtId="181" fontId="9" fillId="5" borderId="0" xfId="2" applyNumberFormat="1" applyFont="1" applyFill="1" applyBorder="1" applyAlignment="1" applyProtection="1"/>
    <xf numFmtId="41" fontId="9" fillId="5" borderId="0" xfId="2" applyFont="1" applyFill="1" applyBorder="1" applyAlignment="1" applyProtection="1">
      <alignment horizontal="center" vertical="center"/>
    </xf>
    <xf numFmtId="41" fontId="9" fillId="5" borderId="0" xfId="2" applyFont="1" applyFill="1" applyBorder="1" applyAlignment="1" applyProtection="1">
      <alignment horizontal="right"/>
      <protection locked="0"/>
    </xf>
    <xf numFmtId="0" fontId="10" fillId="0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41" fontId="9" fillId="5" borderId="0" xfId="2" applyFont="1" applyFill="1" applyBorder="1" applyAlignment="1" applyProtection="1">
      <alignment horizontal="right"/>
    </xf>
    <xf numFmtId="41" fontId="10" fillId="5" borderId="0" xfId="2" applyFont="1" applyFill="1" applyBorder="1" applyAlignment="1" applyProtection="1">
      <alignment horizontal="center" vertical="center"/>
    </xf>
    <xf numFmtId="176" fontId="9" fillId="5" borderId="0" xfId="0" applyNumberFormat="1" applyFont="1" applyFill="1" applyAlignment="1" applyProtection="1">
      <alignment horizontal="right"/>
    </xf>
    <xf numFmtId="176" fontId="34" fillId="5" borderId="0" xfId="0" applyNumberFormat="1" applyFont="1" applyFill="1" applyBorder="1" applyAlignment="1" applyProtection="1">
      <alignment vertical="center"/>
    </xf>
    <xf numFmtId="181" fontId="9" fillId="5" borderId="0" xfId="2" applyNumberFormat="1" applyFont="1" applyFill="1" applyAlignment="1" applyProtection="1">
      <alignment horizontal="right"/>
    </xf>
    <xf numFmtId="181" fontId="9" fillId="5" borderId="0" xfId="2" applyNumberFormat="1" applyFont="1" applyFill="1" applyBorder="1" applyAlignment="1" applyProtection="1">
      <alignment horizontal="center"/>
    </xf>
    <xf numFmtId="181" fontId="9" fillId="5" borderId="0" xfId="2" applyNumberFormat="1" applyFont="1" applyFill="1" applyBorder="1" applyAlignment="1" applyProtection="1">
      <alignment horizontal="right"/>
    </xf>
    <xf numFmtId="181" fontId="10" fillId="5" borderId="0" xfId="2" applyNumberFormat="1" applyFont="1" applyFill="1" applyAlignment="1" applyProtection="1">
      <alignment horizontal="right"/>
    </xf>
    <xf numFmtId="181" fontId="10" fillId="5" borderId="0" xfId="2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Border="1" applyAlignment="1" applyProtection="1">
      <alignment horizontal="center" vertical="center"/>
      <protection locked="0"/>
    </xf>
    <xf numFmtId="176" fontId="9" fillId="0" borderId="0" xfId="0" quotePrefix="1" applyNumberFormat="1" applyFont="1" applyBorder="1" applyAlignment="1" applyProtection="1">
      <alignment horizontal="center" vertical="center"/>
      <protection locked="0"/>
    </xf>
    <xf numFmtId="176" fontId="9" fillId="0" borderId="0" xfId="0" applyNumberFormat="1" applyFont="1" applyBorder="1" applyAlignment="1" applyProtection="1">
      <alignment horizontal="center"/>
      <protection locked="0"/>
    </xf>
    <xf numFmtId="176" fontId="10" fillId="0" borderId="40" xfId="0" applyNumberFormat="1" applyFont="1" applyBorder="1">
      <alignment vertical="center"/>
    </xf>
    <xf numFmtId="176" fontId="9" fillId="0" borderId="40" xfId="0" applyNumberFormat="1" applyFont="1" applyBorder="1">
      <alignment vertical="center"/>
    </xf>
    <xf numFmtId="176" fontId="7" fillId="0" borderId="40" xfId="0" applyNumberFormat="1" applyFont="1" applyBorder="1">
      <alignment vertical="center"/>
    </xf>
    <xf numFmtId="0" fontId="7" fillId="0" borderId="40" xfId="0" applyFont="1" applyBorder="1">
      <alignment vertical="center"/>
    </xf>
    <xf numFmtId="3" fontId="7" fillId="0" borderId="40" xfId="0" applyNumberFormat="1" applyFont="1" applyBorder="1">
      <alignment vertical="center"/>
    </xf>
    <xf numFmtId="176" fontId="10" fillId="0" borderId="40" xfId="0" applyNumberFormat="1" applyFont="1" applyBorder="1" applyAlignment="1">
      <alignment horizontal="right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189" fontId="7" fillId="0" borderId="6" xfId="1" applyNumberFormat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0" fontId="38" fillId="0" borderId="6" xfId="52" applyFill="1" applyBorder="1" applyAlignment="1">
      <alignment horizontal="center" vertical="center"/>
    </xf>
    <xf numFmtId="41" fontId="9" fillId="6" borderId="7" xfId="2" applyFont="1" applyFill="1" applyBorder="1" applyAlignment="1">
      <alignment horizontal="right" vertical="center"/>
    </xf>
    <xf numFmtId="184" fontId="9" fillId="6" borderId="32" xfId="2" applyNumberFormat="1" applyFont="1" applyFill="1" applyBorder="1" applyAlignment="1">
      <alignment horizontal="right" vertical="center"/>
    </xf>
    <xf numFmtId="41" fontId="9" fillId="6" borderId="32" xfId="2" applyFont="1" applyFill="1" applyBorder="1" applyAlignment="1">
      <alignment horizontal="right" vertical="center"/>
    </xf>
    <xf numFmtId="41" fontId="9" fillId="0" borderId="7" xfId="2" applyFont="1" applyFill="1" applyBorder="1" applyAlignment="1">
      <alignment horizontal="right" vertical="center"/>
    </xf>
    <xf numFmtId="41" fontId="9" fillId="0" borderId="32" xfId="2" applyFont="1" applyFill="1" applyBorder="1" applyAlignment="1">
      <alignment horizontal="right" vertical="center"/>
    </xf>
    <xf numFmtId="41" fontId="9" fillId="7" borderId="7" xfId="2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 applyProtection="1">
      <alignment horizontal="right" vertical="center"/>
      <protection locked="0"/>
    </xf>
    <xf numFmtId="0" fontId="9" fillId="6" borderId="34" xfId="0" applyFont="1" applyFill="1" applyBorder="1" applyAlignment="1">
      <alignment horizontal="distributed" vertical="center"/>
    </xf>
    <xf numFmtId="41" fontId="9" fillId="8" borderId="20" xfId="2" applyFont="1" applyFill="1" applyBorder="1" applyAlignment="1">
      <alignment horizontal="right" vertical="center"/>
    </xf>
    <xf numFmtId="185" fontId="9" fillId="6" borderId="21" xfId="0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distributed" vertical="center"/>
    </xf>
    <xf numFmtId="41" fontId="9" fillId="8" borderId="7" xfId="2" applyFont="1" applyFill="1" applyBorder="1">
      <alignment vertical="center"/>
    </xf>
    <xf numFmtId="41" fontId="9" fillId="8" borderId="7" xfId="2" applyFont="1" applyFill="1" applyBorder="1" applyAlignment="1">
      <alignment horizontal="right" vertical="center"/>
    </xf>
    <xf numFmtId="183" fontId="9" fillId="6" borderId="17" xfId="0" applyNumberFormat="1" applyFont="1" applyFill="1" applyBorder="1" applyAlignment="1">
      <alignment horizontal="center" vertical="center" wrapText="1"/>
    </xf>
    <xf numFmtId="41" fontId="11" fillId="0" borderId="0" xfId="0" applyNumberFormat="1" applyFont="1">
      <alignment vertical="center"/>
    </xf>
    <xf numFmtId="0" fontId="7" fillId="0" borderId="0" xfId="1" applyFont="1" applyFill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/>
    </xf>
    <xf numFmtId="178" fontId="8" fillId="0" borderId="10" xfId="1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center" vertical="center"/>
    </xf>
    <xf numFmtId="178" fontId="8" fillId="0" borderId="12" xfId="1" applyNumberFormat="1" applyFont="1" applyFill="1" applyBorder="1" applyAlignment="1">
      <alignment horizontal="center" vertical="center"/>
    </xf>
    <xf numFmtId="178" fontId="8" fillId="0" borderId="13" xfId="1" applyNumberFormat="1" applyFont="1" applyFill="1" applyBorder="1" applyAlignment="1">
      <alignment horizontal="center" vertical="center"/>
    </xf>
    <xf numFmtId="178" fontId="8" fillId="0" borderId="14" xfId="1" applyNumberFormat="1" applyFont="1" applyFill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/>
    </xf>
    <xf numFmtId="178" fontId="9" fillId="0" borderId="10" xfId="1" applyNumberFormat="1" applyFont="1" applyFill="1" applyBorder="1" applyAlignment="1">
      <alignment horizontal="center" vertical="center"/>
    </xf>
    <xf numFmtId="178" fontId="9" fillId="0" borderId="9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7" fillId="0" borderId="18" xfId="1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horizontal="center" vertical="center"/>
      <protection locked="0"/>
    </xf>
    <xf numFmtId="0" fontId="7" fillId="0" borderId="19" xfId="1" applyNumberFormat="1" applyFont="1" applyFill="1" applyBorder="1" applyAlignment="1" applyProtection="1">
      <alignment horizontal="center" vertical="center"/>
      <protection locked="0"/>
    </xf>
    <xf numFmtId="0" fontId="7" fillId="0" borderId="13" xfId="1" applyNumberFormat="1" applyFont="1" applyFill="1" applyBorder="1" applyAlignment="1" applyProtection="1">
      <alignment horizontal="center" vertical="center"/>
      <protection locked="0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0" fontId="11" fillId="0" borderId="3" xfId="1" applyNumberFormat="1" applyFont="1" applyFill="1" applyBorder="1" applyAlignment="1" applyProtection="1">
      <alignment horizontal="center" vertical="center" wrapText="1"/>
    </xf>
    <xf numFmtId="0" fontId="11" fillId="0" borderId="6" xfId="1" applyNumberFormat="1" applyFont="1" applyFill="1" applyBorder="1" applyAlignment="1" applyProtection="1">
      <alignment horizontal="center" vertical="center" wrapText="1"/>
    </xf>
    <xf numFmtId="0" fontId="11" fillId="0" borderId="7" xfId="1" applyNumberFormat="1" applyFont="1" applyFill="1" applyBorder="1" applyAlignment="1" applyProtection="1">
      <alignment horizontal="center" vertical="center" wrapText="1"/>
    </xf>
    <xf numFmtId="176" fontId="12" fillId="0" borderId="4" xfId="1" applyNumberFormat="1" applyFont="1" applyFill="1" applyBorder="1" applyAlignment="1" applyProtection="1">
      <alignment horizontal="center" vertical="center"/>
    </xf>
    <xf numFmtId="176" fontId="12" fillId="0" borderId="16" xfId="1" applyNumberFormat="1" applyFont="1" applyFill="1" applyBorder="1" applyAlignment="1" applyProtection="1">
      <alignment horizontal="center" vertical="center"/>
    </xf>
    <xf numFmtId="176" fontId="12" fillId="0" borderId="5" xfId="1" applyNumberFormat="1" applyFont="1" applyFill="1" applyBorder="1" applyAlignment="1" applyProtection="1">
      <alignment horizontal="center" vertical="center"/>
    </xf>
    <xf numFmtId="176" fontId="12" fillId="0" borderId="7" xfId="1" applyNumberFormat="1" applyFont="1" applyFill="1" applyBorder="1" applyAlignment="1" applyProtection="1">
      <alignment horizontal="center" vertical="center"/>
    </xf>
    <xf numFmtId="176" fontId="12" fillId="0" borderId="17" xfId="1" applyNumberFormat="1" applyFont="1" applyFill="1" applyBorder="1" applyAlignment="1" applyProtection="1">
      <alignment horizontal="center" vertical="center"/>
    </xf>
    <xf numFmtId="0" fontId="7" fillId="0" borderId="18" xfId="1" applyNumberFormat="1" applyFont="1" applyFill="1" applyBorder="1" applyAlignment="1" applyProtection="1">
      <alignment horizontal="center" vertical="distributed"/>
      <protection locked="0"/>
    </xf>
    <xf numFmtId="0" fontId="7" fillId="0" borderId="10" xfId="1" applyNumberFormat="1" applyFont="1" applyFill="1" applyBorder="1" applyAlignment="1" applyProtection="1">
      <alignment horizontal="center" vertical="distributed"/>
      <protection locked="0"/>
    </xf>
    <xf numFmtId="176" fontId="29" fillId="0" borderId="0" xfId="1" applyNumberFormat="1" applyFont="1" applyFill="1" applyAlignment="1" applyProtection="1">
      <alignment horizontal="left" vertical="center"/>
      <protection locked="0"/>
    </xf>
    <xf numFmtId="0" fontId="30" fillId="0" borderId="22" xfId="1" applyFont="1" applyFill="1" applyBorder="1" applyAlignment="1">
      <alignment horizontal="center" vertical="center" wrapText="1"/>
    </xf>
    <xf numFmtId="0" fontId="30" fillId="0" borderId="24" xfId="1" applyFont="1" applyFill="1" applyBorder="1" applyAlignment="1">
      <alignment horizontal="center" vertical="center" wrapText="1"/>
    </xf>
    <xf numFmtId="0" fontId="30" fillId="0" borderId="25" xfId="1" applyFont="1" applyFill="1" applyBorder="1" applyAlignment="1">
      <alignment horizontal="center" vertical="center" wrapText="1"/>
    </xf>
    <xf numFmtId="0" fontId="30" fillId="0" borderId="8" xfId="1" applyFont="1" applyFill="1" applyBorder="1" applyAlignment="1">
      <alignment horizontal="center" vertical="center"/>
    </xf>
    <xf numFmtId="0" fontId="30" fillId="0" borderId="23" xfId="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30" fillId="0" borderId="7" xfId="1" applyFont="1" applyFill="1" applyBorder="1" applyAlignment="1">
      <alignment horizontal="center" vertical="center"/>
    </xf>
    <xf numFmtId="176" fontId="33" fillId="0" borderId="7" xfId="0" applyNumberFormat="1" applyFont="1" applyBorder="1" applyAlignment="1" applyProtection="1">
      <alignment horizontal="center" vertical="center"/>
      <protection locked="0"/>
    </xf>
    <xf numFmtId="176" fontId="9" fillId="4" borderId="0" xfId="0" applyNumberFormat="1" applyFont="1" applyFill="1" applyBorder="1" applyAlignment="1" applyProtection="1">
      <alignment horizontal="center" vertical="center"/>
    </xf>
    <xf numFmtId="176" fontId="35" fillId="0" borderId="37" xfId="0" applyNumberFormat="1" applyFont="1" applyFill="1" applyBorder="1" applyAlignment="1" applyProtection="1">
      <alignment horizontal="center" vertical="center"/>
      <protection locked="0"/>
    </xf>
    <xf numFmtId="176" fontId="9" fillId="3" borderId="36" xfId="0" applyNumberFormat="1" applyFont="1" applyFill="1" applyBorder="1" applyAlignment="1" applyProtection="1">
      <alignment horizontal="center" vertical="center"/>
    </xf>
    <xf numFmtId="176" fontId="9" fillId="3" borderId="38" xfId="0" applyNumberFormat="1" applyFont="1" applyFill="1" applyBorder="1" applyAlignment="1" applyProtection="1">
      <alignment horizontal="center" vertical="center"/>
    </xf>
    <xf numFmtId="176" fontId="9" fillId="3" borderId="0" xfId="0" applyNumberFormat="1" applyFont="1" applyFill="1" applyBorder="1" applyAlignment="1" applyProtection="1">
      <alignment horizontal="center" vertical="center"/>
    </xf>
    <xf numFmtId="176" fontId="9" fillId="3" borderId="39" xfId="0" applyNumberFormat="1" applyFont="1" applyFill="1" applyBorder="1" applyAlignment="1" applyProtection="1">
      <alignment horizontal="center" vertical="center"/>
    </xf>
    <xf numFmtId="176" fontId="9" fillId="3" borderId="7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Fill="1" applyAlignment="1" applyProtection="1">
      <alignment horizontal="center" vertical="center"/>
      <protection locked="0"/>
    </xf>
    <xf numFmtId="182" fontId="21" fillId="0" borderId="28" xfId="0" applyNumberFormat="1" applyFont="1" applyFill="1" applyBorder="1" applyAlignment="1">
      <alignment horizontal="center" vertical="center" wrapText="1" shrinkToFit="1"/>
    </xf>
    <xf numFmtId="182" fontId="21" fillId="0" borderId="35" xfId="0" applyNumberFormat="1" applyFont="1" applyFill="1" applyBorder="1" applyAlignment="1">
      <alignment horizontal="center" vertical="center" wrapText="1" shrinkToFit="1"/>
    </xf>
    <xf numFmtId="0" fontId="21" fillId="0" borderId="0" xfId="0" applyFont="1" applyFill="1" applyBorder="1" applyAlignment="1">
      <alignment horizontal="center" vertical="center" wrapText="1" shrinkToFit="1"/>
    </xf>
    <xf numFmtId="0" fontId="21" fillId="0" borderId="2" xfId="0" applyFont="1" applyFill="1" applyBorder="1" applyAlignment="1">
      <alignment horizontal="center" vertical="center" wrapText="1" shrinkToFit="1"/>
    </xf>
    <xf numFmtId="0" fontId="21" fillId="0" borderId="3" xfId="0" applyFont="1" applyFill="1" applyBorder="1" applyAlignment="1">
      <alignment horizontal="center" vertical="center" wrapText="1" shrinkToFit="1"/>
    </xf>
    <xf numFmtId="0" fontId="21" fillId="0" borderId="11" xfId="0" applyFont="1" applyFill="1" applyBorder="1" applyAlignment="1">
      <alignment horizontal="center" vertical="center" wrapText="1" shrinkToFit="1"/>
    </xf>
    <xf numFmtId="0" fontId="21" fillId="0" borderId="20" xfId="0" applyFont="1" applyFill="1" applyBorder="1" applyAlignment="1">
      <alignment horizontal="center" vertical="center" wrapText="1" shrinkToFit="1"/>
    </xf>
    <xf numFmtId="0" fontId="21" fillId="0" borderId="27" xfId="0" applyFont="1" applyFill="1" applyBorder="1" applyAlignment="1">
      <alignment horizontal="center" vertical="center" wrapText="1" shrinkToFit="1"/>
    </xf>
    <xf numFmtId="0" fontId="21" fillId="0" borderId="32" xfId="0" applyFont="1" applyFill="1" applyBorder="1" applyAlignment="1">
      <alignment horizontal="center" vertical="center" wrapText="1" shrinkToFit="1"/>
    </xf>
    <xf numFmtId="176" fontId="2" fillId="0" borderId="0" xfId="0" applyNumberFormat="1" applyFont="1" applyAlignment="1" applyProtection="1">
      <alignment horizontal="center" vertical="center"/>
      <protection locked="0"/>
    </xf>
    <xf numFmtId="183" fontId="7" fillId="0" borderId="1" xfId="0" applyNumberFormat="1" applyFont="1" applyBorder="1" applyAlignment="1">
      <alignment horizontal="right" vertical="center"/>
    </xf>
    <xf numFmtId="183" fontId="9" fillId="7" borderId="26" xfId="0" applyNumberFormat="1" applyFont="1" applyFill="1" applyBorder="1" applyAlignment="1">
      <alignment horizontal="center" vertical="center" wrapText="1"/>
    </xf>
    <xf numFmtId="183" fontId="9" fillId="7" borderId="17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41" fontId="9" fillId="7" borderId="3" xfId="2" applyFont="1" applyFill="1" applyBorder="1" applyAlignment="1">
      <alignment horizontal="center" vertical="center" wrapText="1"/>
    </xf>
    <xf numFmtId="41" fontId="9" fillId="7" borderId="7" xfId="2" applyFont="1" applyFill="1" applyBorder="1" applyAlignment="1">
      <alignment horizontal="center" vertical="center"/>
    </xf>
    <xf numFmtId="41" fontId="9" fillId="7" borderId="27" xfId="2" applyFont="1" applyFill="1" applyBorder="1" applyAlignment="1">
      <alignment horizontal="center" vertical="center" wrapText="1"/>
    </xf>
    <xf numFmtId="41" fontId="9" fillId="7" borderId="25" xfId="2" applyFont="1" applyFill="1" applyBorder="1" applyAlignment="1">
      <alignment horizontal="center" vertical="center"/>
    </xf>
    <xf numFmtId="41" fontId="9" fillId="7" borderId="3" xfId="2" applyFont="1" applyFill="1" applyBorder="1" applyAlignment="1">
      <alignment horizontal="center" vertical="center"/>
    </xf>
  </cellXfs>
  <cellStyles count="53">
    <cellStyle name="백분율 2" xfId="5" xr:uid="{00000000-0005-0000-0000-000000000000}"/>
    <cellStyle name="쉼표 [0] 2" xfId="2" xr:uid="{00000000-0005-0000-0000-000001000000}"/>
    <cellStyle name="쉼표 [0] 3" xfId="6" xr:uid="{00000000-0005-0000-0000-000002000000}"/>
    <cellStyle name="콤마 [0]_천기일수" xfId="7" xr:uid="{00000000-0005-0000-0000-000003000000}"/>
    <cellStyle name="표준" xfId="0" builtinId="0"/>
    <cellStyle name="표준 10" xfId="8" xr:uid="{00000000-0005-0000-0000-000005000000}"/>
    <cellStyle name="표준 11" xfId="9" xr:uid="{00000000-0005-0000-0000-000006000000}"/>
    <cellStyle name="표준 12" xfId="10" xr:uid="{00000000-0005-0000-0000-000007000000}"/>
    <cellStyle name="표준 13" xfId="11" xr:uid="{00000000-0005-0000-0000-000008000000}"/>
    <cellStyle name="표준 14" xfId="12" xr:uid="{00000000-0005-0000-0000-000009000000}"/>
    <cellStyle name="표준 15" xfId="13" xr:uid="{00000000-0005-0000-0000-00000A000000}"/>
    <cellStyle name="표준 16" xfId="14" xr:uid="{00000000-0005-0000-0000-00000B000000}"/>
    <cellStyle name="표준 17" xfId="15" xr:uid="{00000000-0005-0000-0000-00000C000000}"/>
    <cellStyle name="표준 18" xfId="16" xr:uid="{00000000-0005-0000-0000-00000D000000}"/>
    <cellStyle name="표준 19" xfId="17" xr:uid="{00000000-0005-0000-0000-00000E000000}"/>
    <cellStyle name="표준 2" xfId="1" xr:uid="{00000000-0005-0000-0000-00000F000000}"/>
    <cellStyle name="표준 2 2" xfId="4" xr:uid="{00000000-0005-0000-0000-000010000000}"/>
    <cellStyle name="표준 20" xfId="18" xr:uid="{00000000-0005-0000-0000-000011000000}"/>
    <cellStyle name="표준 20 2" xfId="19" xr:uid="{00000000-0005-0000-0000-000012000000}"/>
    <cellStyle name="표준 21" xfId="20" xr:uid="{00000000-0005-0000-0000-000013000000}"/>
    <cellStyle name="표준 23" xfId="21" xr:uid="{00000000-0005-0000-0000-000014000000}"/>
    <cellStyle name="표준 24" xfId="22" xr:uid="{00000000-0005-0000-0000-000015000000}"/>
    <cellStyle name="표준 25" xfId="23" xr:uid="{00000000-0005-0000-0000-000016000000}"/>
    <cellStyle name="표준 27" xfId="24" xr:uid="{00000000-0005-0000-0000-000017000000}"/>
    <cellStyle name="표준 3" xfId="25" xr:uid="{00000000-0005-0000-0000-000018000000}"/>
    <cellStyle name="표준 31" xfId="26" xr:uid="{00000000-0005-0000-0000-000019000000}"/>
    <cellStyle name="표준 32" xfId="27" xr:uid="{00000000-0005-0000-0000-00001A000000}"/>
    <cellStyle name="표준 33" xfId="28" xr:uid="{00000000-0005-0000-0000-00001B000000}"/>
    <cellStyle name="표준 34" xfId="29" xr:uid="{00000000-0005-0000-0000-00001C000000}"/>
    <cellStyle name="표준 35" xfId="30" xr:uid="{00000000-0005-0000-0000-00001D000000}"/>
    <cellStyle name="표준 36" xfId="31" xr:uid="{00000000-0005-0000-0000-00001E000000}"/>
    <cellStyle name="표준 37" xfId="32" xr:uid="{00000000-0005-0000-0000-00001F000000}"/>
    <cellStyle name="표준 38" xfId="33" xr:uid="{00000000-0005-0000-0000-000020000000}"/>
    <cellStyle name="표준 39" xfId="34" xr:uid="{00000000-0005-0000-0000-000021000000}"/>
    <cellStyle name="표준 4" xfId="35" xr:uid="{00000000-0005-0000-0000-000022000000}"/>
    <cellStyle name="표준 40" xfId="36" xr:uid="{00000000-0005-0000-0000-000023000000}"/>
    <cellStyle name="표준 41" xfId="37" xr:uid="{00000000-0005-0000-0000-000024000000}"/>
    <cellStyle name="표준 5" xfId="38" xr:uid="{00000000-0005-0000-0000-000025000000}"/>
    <cellStyle name="표준 55" xfId="43" xr:uid="{00000000-0005-0000-0000-000026000000}"/>
    <cellStyle name="표준 6" xfId="39" xr:uid="{00000000-0005-0000-0000-000027000000}"/>
    <cellStyle name="표준 63" xfId="44" xr:uid="{00000000-0005-0000-0000-000028000000}"/>
    <cellStyle name="표준 65" xfId="45" xr:uid="{00000000-0005-0000-0000-000029000000}"/>
    <cellStyle name="표준 66" xfId="46" xr:uid="{00000000-0005-0000-0000-00002A000000}"/>
    <cellStyle name="표준 67" xfId="47" xr:uid="{00000000-0005-0000-0000-00002B000000}"/>
    <cellStyle name="표준 68" xfId="48" xr:uid="{00000000-0005-0000-0000-00002C000000}"/>
    <cellStyle name="표준 69" xfId="49" xr:uid="{00000000-0005-0000-0000-00002D000000}"/>
    <cellStyle name="표준 7" xfId="40" xr:uid="{00000000-0005-0000-0000-00002E000000}"/>
    <cellStyle name="표준 71" xfId="50" xr:uid="{00000000-0005-0000-0000-00002F000000}"/>
    <cellStyle name="표준 72" xfId="51" xr:uid="{00000000-0005-0000-0000-000030000000}"/>
    <cellStyle name="표준 8" xfId="41" xr:uid="{00000000-0005-0000-0000-000031000000}"/>
    <cellStyle name="표준 9" xfId="42" xr:uid="{00000000-0005-0000-0000-000032000000}"/>
    <cellStyle name="표준_03인구1(2001)" xfId="3" xr:uid="{00000000-0005-0000-0000-000033000000}"/>
    <cellStyle name="하이퍼링크" xfId="52" builtinId="8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962024"/>
        <c:axId val="503956928"/>
      </c:barChart>
      <c:catAx>
        <c:axId val="5039620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56928"/>
        <c:crosses val="autoZero"/>
        <c:auto val="1"/>
        <c:lblAlgn val="ctr"/>
        <c:lblOffset val="100"/>
        <c:tickMarkSkip val="1"/>
        <c:noMultiLvlLbl val="0"/>
      </c:catAx>
      <c:valAx>
        <c:axId val="503956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620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959280"/>
        <c:axId val="503960456"/>
      </c:barChart>
      <c:catAx>
        <c:axId val="50395928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60456"/>
        <c:crosses val="autoZero"/>
        <c:auto val="1"/>
        <c:lblAlgn val="ctr"/>
        <c:lblOffset val="100"/>
        <c:tickMarkSkip val="1"/>
        <c:noMultiLvlLbl val="0"/>
      </c:catAx>
      <c:valAx>
        <c:axId val="503960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5928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956536"/>
        <c:axId val="503961240"/>
      </c:barChart>
      <c:catAx>
        <c:axId val="50395653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61240"/>
        <c:crosses val="autoZero"/>
        <c:auto val="1"/>
        <c:lblAlgn val="ctr"/>
        <c:lblOffset val="100"/>
        <c:tickMarkSkip val="1"/>
        <c:noMultiLvlLbl val="0"/>
      </c:catAx>
      <c:valAx>
        <c:axId val="503961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395653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671624"/>
        <c:axId val="508670448"/>
      </c:barChart>
      <c:catAx>
        <c:axId val="5086716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670448"/>
        <c:crosses val="autoZero"/>
        <c:auto val="1"/>
        <c:lblAlgn val="ctr"/>
        <c:lblOffset val="100"/>
        <c:tickMarkSkip val="1"/>
        <c:noMultiLvlLbl val="0"/>
      </c:catAx>
      <c:valAx>
        <c:axId val="508670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6716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672016"/>
        <c:axId val="508672408"/>
      </c:barChart>
      <c:catAx>
        <c:axId val="5086720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672408"/>
        <c:crosses val="autoZero"/>
        <c:auto val="1"/>
        <c:lblAlgn val="ctr"/>
        <c:lblOffset val="100"/>
        <c:tickMarkSkip val="1"/>
        <c:noMultiLvlLbl val="0"/>
      </c:catAx>
      <c:valAx>
        <c:axId val="5086724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67201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669664"/>
        <c:axId val="508401536"/>
      </c:barChart>
      <c:catAx>
        <c:axId val="5086696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401536"/>
        <c:crosses val="autoZero"/>
        <c:auto val="1"/>
        <c:lblAlgn val="ctr"/>
        <c:lblOffset val="100"/>
        <c:tickMarkSkip val="1"/>
        <c:noMultiLvlLbl val="0"/>
      </c:catAx>
      <c:valAx>
        <c:axId val="5084015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6696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395264"/>
        <c:axId val="508395656"/>
      </c:barChart>
      <c:catAx>
        <c:axId val="5083952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5656"/>
        <c:crosses val="autoZero"/>
        <c:auto val="1"/>
        <c:lblAlgn val="ctr"/>
        <c:lblOffset val="100"/>
        <c:tickMarkSkip val="1"/>
        <c:noMultiLvlLbl val="0"/>
      </c:catAx>
      <c:valAx>
        <c:axId val="5083956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52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400360"/>
        <c:axId val="508398008"/>
      </c:barChart>
      <c:catAx>
        <c:axId val="5084003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8008"/>
        <c:crosses val="autoZero"/>
        <c:auto val="1"/>
        <c:lblAlgn val="ctr"/>
        <c:lblOffset val="100"/>
        <c:tickMarkSkip val="1"/>
        <c:noMultiLvlLbl val="0"/>
      </c:catAx>
      <c:valAx>
        <c:axId val="508398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4003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398792"/>
        <c:axId val="508398400"/>
      </c:barChart>
      <c:catAx>
        <c:axId val="50839879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8400"/>
        <c:crosses val="autoZero"/>
        <c:auto val="1"/>
        <c:lblAlgn val="ctr"/>
        <c:lblOffset val="100"/>
        <c:tickMarkSkip val="1"/>
        <c:noMultiLvlLbl val="0"/>
      </c:catAx>
      <c:valAx>
        <c:axId val="5083984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879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397224"/>
        <c:axId val="508397616"/>
      </c:barChart>
      <c:catAx>
        <c:axId val="5083972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7616"/>
        <c:crosses val="autoZero"/>
        <c:auto val="1"/>
        <c:lblAlgn val="ctr"/>
        <c:lblOffset val="100"/>
        <c:tickMarkSkip val="1"/>
        <c:noMultiLvlLbl val="0"/>
      </c:catAx>
      <c:valAx>
        <c:axId val="5083976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72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394872"/>
        <c:axId val="509309792"/>
      </c:barChart>
      <c:catAx>
        <c:axId val="50839487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09792"/>
        <c:crosses val="autoZero"/>
        <c:auto val="1"/>
        <c:lblAlgn val="ctr"/>
        <c:lblOffset val="100"/>
        <c:tickMarkSkip val="1"/>
        <c:noMultiLvlLbl val="0"/>
      </c:catAx>
      <c:valAx>
        <c:axId val="5093097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9487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313712"/>
        <c:axId val="509310576"/>
      </c:barChart>
      <c:catAx>
        <c:axId val="50931371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0576"/>
        <c:crosses val="autoZero"/>
        <c:auto val="1"/>
        <c:lblAlgn val="ctr"/>
        <c:lblOffset val="100"/>
        <c:tickMarkSkip val="1"/>
        <c:noMultiLvlLbl val="0"/>
      </c:catAx>
      <c:valAx>
        <c:axId val="509310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371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312928"/>
        <c:axId val="509309008"/>
      </c:barChart>
      <c:catAx>
        <c:axId val="50931292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09008"/>
        <c:crosses val="autoZero"/>
        <c:auto val="1"/>
        <c:lblAlgn val="ctr"/>
        <c:lblOffset val="100"/>
        <c:tickMarkSkip val="1"/>
        <c:noMultiLvlLbl val="0"/>
      </c:catAx>
      <c:valAx>
        <c:axId val="509309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292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310184"/>
        <c:axId val="509314104"/>
      </c:barChart>
      <c:catAx>
        <c:axId val="50931018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4104"/>
        <c:crosses val="autoZero"/>
        <c:auto val="1"/>
        <c:lblAlgn val="ctr"/>
        <c:lblOffset val="100"/>
        <c:tickMarkSkip val="1"/>
        <c:noMultiLvlLbl val="0"/>
      </c:catAx>
      <c:valAx>
        <c:axId val="5093141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018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315280"/>
        <c:axId val="509316064"/>
      </c:barChart>
      <c:catAx>
        <c:axId val="50931528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6064"/>
        <c:crosses val="autoZero"/>
        <c:auto val="1"/>
        <c:lblAlgn val="ctr"/>
        <c:lblOffset val="100"/>
        <c:tickMarkSkip val="1"/>
        <c:noMultiLvlLbl val="0"/>
      </c:catAx>
      <c:valAx>
        <c:axId val="509316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528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312536"/>
        <c:axId val="509256576"/>
      </c:barChart>
      <c:catAx>
        <c:axId val="50931253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6576"/>
        <c:crosses val="autoZero"/>
        <c:auto val="1"/>
        <c:lblAlgn val="ctr"/>
        <c:lblOffset val="100"/>
        <c:tickMarkSkip val="1"/>
        <c:noMultiLvlLbl val="0"/>
      </c:catAx>
      <c:valAx>
        <c:axId val="509256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31253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pieChart>
        <c:varyColors val="1"/>
        <c:dLbls>
          <c:showLegendKey val="1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5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58928"/>
        <c:axId val="509260888"/>
      </c:barChart>
      <c:catAx>
        <c:axId val="50925892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60888"/>
        <c:crosses val="autoZero"/>
        <c:auto val="1"/>
        <c:lblAlgn val="ctr"/>
        <c:lblOffset val="100"/>
        <c:tickMarkSkip val="1"/>
        <c:noMultiLvlLbl val="0"/>
      </c:catAx>
      <c:valAx>
        <c:axId val="5092608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892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59320"/>
        <c:axId val="509256968"/>
      </c:barChart>
      <c:catAx>
        <c:axId val="5092593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6968"/>
        <c:crosses val="autoZero"/>
        <c:auto val="1"/>
        <c:lblAlgn val="ctr"/>
        <c:lblOffset val="100"/>
        <c:tickMarkSkip val="1"/>
        <c:noMultiLvlLbl val="0"/>
      </c:catAx>
      <c:valAx>
        <c:axId val="5092569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93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56184"/>
        <c:axId val="509257752"/>
      </c:barChart>
      <c:catAx>
        <c:axId val="50925618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7752"/>
        <c:crosses val="autoZero"/>
        <c:auto val="1"/>
        <c:lblAlgn val="ctr"/>
        <c:lblOffset val="100"/>
        <c:tickMarkSkip val="1"/>
        <c:noMultiLvlLbl val="0"/>
      </c:catAx>
      <c:valAx>
        <c:axId val="5092577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618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60496"/>
        <c:axId val="509258144"/>
      </c:barChart>
      <c:catAx>
        <c:axId val="5092604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8144"/>
        <c:crosses val="autoZero"/>
        <c:auto val="1"/>
        <c:lblAlgn val="ctr"/>
        <c:lblOffset val="100"/>
        <c:tickMarkSkip val="1"/>
        <c:noMultiLvlLbl val="0"/>
      </c:catAx>
      <c:valAx>
        <c:axId val="509258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604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61672"/>
        <c:axId val="509262064"/>
      </c:barChart>
      <c:catAx>
        <c:axId val="50926167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62064"/>
        <c:crosses val="autoZero"/>
        <c:auto val="1"/>
        <c:lblAlgn val="ctr"/>
        <c:lblOffset val="100"/>
        <c:tickMarkSkip val="1"/>
        <c:noMultiLvlLbl val="0"/>
      </c:catAx>
      <c:valAx>
        <c:axId val="509262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6167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262848"/>
        <c:axId val="509255792"/>
      </c:barChart>
      <c:catAx>
        <c:axId val="50926284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55792"/>
        <c:crosses val="autoZero"/>
        <c:auto val="1"/>
        <c:lblAlgn val="ctr"/>
        <c:lblOffset val="100"/>
        <c:tickMarkSkip val="1"/>
        <c:noMultiLvlLbl val="0"/>
      </c:catAx>
      <c:valAx>
        <c:axId val="5092557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926284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8360"/>
        <c:axId val="620236400"/>
      </c:barChart>
      <c:catAx>
        <c:axId val="6202383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6400"/>
        <c:crosses val="autoZero"/>
        <c:auto val="1"/>
        <c:lblAlgn val="ctr"/>
        <c:lblOffset val="100"/>
        <c:tickMarkSkip val="1"/>
        <c:noMultiLvlLbl val="0"/>
      </c:catAx>
      <c:valAx>
        <c:axId val="6202364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83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3264"/>
        <c:axId val="620232088"/>
      </c:barChart>
      <c:catAx>
        <c:axId val="6202332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2088"/>
        <c:crosses val="autoZero"/>
        <c:auto val="1"/>
        <c:lblAlgn val="ctr"/>
        <c:lblOffset val="100"/>
        <c:tickMarkSkip val="1"/>
        <c:noMultiLvlLbl val="0"/>
      </c:catAx>
      <c:valAx>
        <c:axId val="620232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32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1696"/>
        <c:axId val="620230912"/>
      </c:barChart>
      <c:catAx>
        <c:axId val="6202316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0912"/>
        <c:crosses val="autoZero"/>
        <c:auto val="1"/>
        <c:lblAlgn val="ctr"/>
        <c:lblOffset val="100"/>
        <c:tickMarkSkip val="1"/>
        <c:noMultiLvlLbl val="0"/>
      </c:catAx>
      <c:valAx>
        <c:axId val="620230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16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5616"/>
        <c:axId val="620236008"/>
      </c:barChart>
      <c:catAx>
        <c:axId val="6202356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6008"/>
        <c:crosses val="autoZero"/>
        <c:auto val="1"/>
        <c:lblAlgn val="ctr"/>
        <c:lblOffset val="100"/>
        <c:tickMarkSkip val="1"/>
        <c:noMultiLvlLbl val="0"/>
      </c:catAx>
      <c:valAx>
        <c:axId val="620236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561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3656"/>
        <c:axId val="620232872"/>
      </c:barChart>
      <c:catAx>
        <c:axId val="62023365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2872"/>
        <c:crosses val="autoZero"/>
        <c:auto val="1"/>
        <c:lblAlgn val="ctr"/>
        <c:lblOffset val="100"/>
        <c:tickMarkSkip val="1"/>
        <c:noMultiLvlLbl val="0"/>
      </c:catAx>
      <c:valAx>
        <c:axId val="620232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365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7968"/>
        <c:axId val="620234048"/>
      </c:barChart>
      <c:catAx>
        <c:axId val="62023796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4048"/>
        <c:crosses val="autoZero"/>
        <c:auto val="1"/>
        <c:lblAlgn val="ctr"/>
        <c:lblOffset val="100"/>
        <c:tickMarkSkip val="1"/>
        <c:noMultiLvlLbl val="0"/>
      </c:catAx>
      <c:valAx>
        <c:axId val="620234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796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235224"/>
        <c:axId val="620001840"/>
      </c:barChart>
      <c:catAx>
        <c:axId val="6202352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1840"/>
        <c:crosses val="autoZero"/>
        <c:auto val="1"/>
        <c:lblAlgn val="ctr"/>
        <c:lblOffset val="100"/>
        <c:tickMarkSkip val="1"/>
        <c:noMultiLvlLbl val="0"/>
      </c:catAx>
      <c:valAx>
        <c:axId val="620001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2352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002624"/>
        <c:axId val="620002232"/>
      </c:barChart>
      <c:catAx>
        <c:axId val="6200026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2232"/>
        <c:crosses val="autoZero"/>
        <c:auto val="1"/>
        <c:lblAlgn val="ctr"/>
        <c:lblOffset val="100"/>
        <c:tickMarkSkip val="1"/>
        <c:noMultiLvlLbl val="0"/>
      </c:catAx>
      <c:valAx>
        <c:axId val="620002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26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001056"/>
        <c:axId val="620003016"/>
      </c:barChart>
      <c:catAx>
        <c:axId val="62000105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3016"/>
        <c:crosses val="autoZero"/>
        <c:auto val="1"/>
        <c:lblAlgn val="ctr"/>
        <c:lblOffset val="100"/>
        <c:tickMarkSkip val="1"/>
        <c:noMultiLvlLbl val="0"/>
      </c:catAx>
      <c:valAx>
        <c:axId val="6200030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105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9999880"/>
        <c:axId val="620003408"/>
      </c:barChart>
      <c:catAx>
        <c:axId val="61999988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3408"/>
        <c:crosses val="autoZero"/>
        <c:auto val="1"/>
        <c:lblAlgn val="ctr"/>
        <c:lblOffset val="100"/>
        <c:tickMarkSkip val="1"/>
        <c:noMultiLvlLbl val="0"/>
      </c:catAx>
      <c:valAx>
        <c:axId val="6200034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999988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9999488"/>
        <c:axId val="620004192"/>
      </c:barChart>
      <c:catAx>
        <c:axId val="61999948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4192"/>
        <c:crosses val="autoZero"/>
        <c:auto val="1"/>
        <c:lblAlgn val="ctr"/>
        <c:lblOffset val="100"/>
        <c:tickMarkSkip val="1"/>
        <c:noMultiLvlLbl val="0"/>
      </c:catAx>
      <c:valAx>
        <c:axId val="620004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999948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004584"/>
        <c:axId val="620005368"/>
      </c:barChart>
      <c:catAx>
        <c:axId val="62000458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5368"/>
        <c:crosses val="autoZero"/>
        <c:auto val="1"/>
        <c:lblAlgn val="ctr"/>
        <c:lblOffset val="100"/>
        <c:tickMarkSkip val="1"/>
        <c:noMultiLvlLbl val="0"/>
      </c:catAx>
      <c:valAx>
        <c:axId val="620005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458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006544"/>
        <c:axId val="620000272"/>
      </c:barChart>
      <c:catAx>
        <c:axId val="6200065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0272"/>
        <c:crosses val="autoZero"/>
        <c:auto val="1"/>
        <c:lblAlgn val="ctr"/>
        <c:lblOffset val="100"/>
        <c:tickMarkSkip val="1"/>
        <c:noMultiLvlLbl val="0"/>
      </c:catAx>
      <c:valAx>
        <c:axId val="620000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0065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7120"/>
        <c:axId val="620554376"/>
      </c:barChart>
      <c:catAx>
        <c:axId val="6205571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4376"/>
        <c:crosses val="autoZero"/>
        <c:auto val="1"/>
        <c:lblAlgn val="ctr"/>
        <c:lblOffset val="100"/>
        <c:tickMarkSkip val="1"/>
        <c:noMultiLvlLbl val="0"/>
      </c:catAx>
      <c:valAx>
        <c:axId val="620554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71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7512"/>
        <c:axId val="620554768"/>
      </c:barChart>
      <c:catAx>
        <c:axId val="62055751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4768"/>
        <c:crosses val="autoZero"/>
        <c:auto val="1"/>
        <c:lblAlgn val="ctr"/>
        <c:lblOffset val="100"/>
        <c:tickMarkSkip val="1"/>
        <c:noMultiLvlLbl val="0"/>
      </c:catAx>
      <c:valAx>
        <c:axId val="620554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751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7904"/>
        <c:axId val="620551632"/>
      </c:barChart>
      <c:catAx>
        <c:axId val="6205579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1632"/>
        <c:crosses val="autoZero"/>
        <c:auto val="1"/>
        <c:lblAlgn val="ctr"/>
        <c:lblOffset val="100"/>
        <c:tickMarkSkip val="1"/>
        <c:noMultiLvlLbl val="0"/>
      </c:catAx>
      <c:valAx>
        <c:axId val="6205516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790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5944"/>
        <c:axId val="620552024"/>
      </c:barChart>
      <c:catAx>
        <c:axId val="6205559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2024"/>
        <c:crosses val="autoZero"/>
        <c:auto val="1"/>
        <c:lblAlgn val="ctr"/>
        <c:lblOffset val="100"/>
        <c:tickMarkSkip val="1"/>
        <c:noMultiLvlLbl val="0"/>
      </c:catAx>
      <c:valAx>
        <c:axId val="620552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59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3984"/>
        <c:axId val="620552416"/>
      </c:barChart>
      <c:catAx>
        <c:axId val="62055398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2416"/>
        <c:crosses val="autoZero"/>
        <c:auto val="1"/>
        <c:lblAlgn val="ctr"/>
        <c:lblOffset val="100"/>
        <c:tickMarkSkip val="1"/>
        <c:noMultiLvlLbl val="0"/>
      </c:catAx>
      <c:valAx>
        <c:axId val="6205524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398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3200"/>
        <c:axId val="620556728"/>
      </c:barChart>
      <c:catAx>
        <c:axId val="62055320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6728"/>
        <c:crosses val="autoZero"/>
        <c:auto val="1"/>
        <c:lblAlgn val="ctr"/>
        <c:lblOffset val="100"/>
        <c:tickMarkSkip val="1"/>
        <c:noMultiLvlLbl val="0"/>
      </c:catAx>
      <c:valAx>
        <c:axId val="6205567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320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555160"/>
        <c:axId val="620552808"/>
      </c:barChart>
      <c:catAx>
        <c:axId val="6205551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2808"/>
        <c:crosses val="autoZero"/>
        <c:auto val="1"/>
        <c:lblAlgn val="ctr"/>
        <c:lblOffset val="100"/>
        <c:tickMarkSkip val="1"/>
        <c:noMultiLvlLbl val="0"/>
      </c:catAx>
      <c:valAx>
        <c:axId val="620552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5551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17488"/>
        <c:axId val="620721800"/>
      </c:barChart>
      <c:catAx>
        <c:axId val="62071748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21800"/>
        <c:crosses val="autoZero"/>
        <c:auto val="1"/>
        <c:lblAlgn val="ctr"/>
        <c:lblOffset val="100"/>
        <c:tickMarkSkip val="1"/>
        <c:noMultiLvlLbl val="0"/>
      </c:catAx>
      <c:valAx>
        <c:axId val="620721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748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15920"/>
        <c:axId val="620715136"/>
      </c:barChart>
      <c:catAx>
        <c:axId val="6207159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5136"/>
        <c:crosses val="autoZero"/>
        <c:auto val="1"/>
        <c:lblAlgn val="ctr"/>
        <c:lblOffset val="100"/>
        <c:tickMarkSkip val="1"/>
        <c:noMultiLvlLbl val="0"/>
      </c:catAx>
      <c:valAx>
        <c:axId val="6207151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59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21016"/>
        <c:axId val="620716312"/>
      </c:barChart>
      <c:catAx>
        <c:axId val="6207210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6312"/>
        <c:crosses val="autoZero"/>
        <c:auto val="1"/>
        <c:lblAlgn val="ctr"/>
        <c:lblOffset val="100"/>
        <c:tickMarkSkip val="1"/>
        <c:noMultiLvlLbl val="0"/>
      </c:catAx>
      <c:valAx>
        <c:axId val="620716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2101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15528"/>
        <c:axId val="620717096"/>
      </c:barChart>
      <c:catAx>
        <c:axId val="62071552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7096"/>
        <c:crosses val="autoZero"/>
        <c:auto val="1"/>
        <c:lblAlgn val="ctr"/>
        <c:lblOffset val="100"/>
        <c:tickMarkSkip val="1"/>
        <c:noMultiLvlLbl val="0"/>
      </c:catAx>
      <c:valAx>
        <c:axId val="620717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552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20232"/>
        <c:axId val="620714352"/>
      </c:barChart>
      <c:catAx>
        <c:axId val="62072023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4352"/>
        <c:crosses val="autoZero"/>
        <c:auto val="1"/>
        <c:lblAlgn val="ctr"/>
        <c:lblOffset val="100"/>
        <c:tickMarkSkip val="1"/>
        <c:noMultiLvlLbl val="0"/>
      </c:catAx>
      <c:valAx>
        <c:axId val="620714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2023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19056"/>
        <c:axId val="620719448"/>
      </c:barChart>
      <c:catAx>
        <c:axId val="62071905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9448"/>
        <c:crosses val="autoZero"/>
        <c:auto val="1"/>
        <c:lblAlgn val="ctr"/>
        <c:lblOffset val="100"/>
        <c:tickMarkSkip val="1"/>
        <c:noMultiLvlLbl val="0"/>
      </c:catAx>
      <c:valAx>
        <c:axId val="620719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905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714744"/>
        <c:axId val="621388992"/>
      </c:barChart>
      <c:catAx>
        <c:axId val="6207147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8992"/>
        <c:crosses val="autoZero"/>
        <c:auto val="1"/>
        <c:lblAlgn val="ctr"/>
        <c:lblOffset val="100"/>
        <c:tickMarkSkip val="1"/>
        <c:noMultiLvlLbl val="0"/>
      </c:catAx>
      <c:valAx>
        <c:axId val="621388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7147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91344"/>
        <c:axId val="621390952"/>
      </c:barChart>
      <c:catAx>
        <c:axId val="6213913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90952"/>
        <c:crosses val="autoZero"/>
        <c:auto val="1"/>
        <c:lblAlgn val="ctr"/>
        <c:lblOffset val="100"/>
        <c:tickMarkSkip val="1"/>
        <c:noMultiLvlLbl val="0"/>
      </c:catAx>
      <c:valAx>
        <c:axId val="6213909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913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8600"/>
        <c:axId val="621389776"/>
      </c:barChart>
      <c:catAx>
        <c:axId val="62138860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9776"/>
        <c:crosses val="autoZero"/>
        <c:auto val="1"/>
        <c:lblAlgn val="ctr"/>
        <c:lblOffset val="100"/>
        <c:tickMarkSkip val="1"/>
        <c:noMultiLvlLbl val="0"/>
      </c:catAx>
      <c:valAx>
        <c:axId val="621389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860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90560"/>
        <c:axId val="621381152"/>
      </c:barChart>
      <c:catAx>
        <c:axId val="6213905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1152"/>
        <c:crosses val="autoZero"/>
        <c:auto val="1"/>
        <c:lblAlgn val="ctr"/>
        <c:lblOffset val="100"/>
        <c:tickMarkSkip val="1"/>
        <c:noMultiLvlLbl val="0"/>
      </c:catAx>
      <c:valAx>
        <c:axId val="6213811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905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7424"/>
        <c:axId val="621380368"/>
      </c:barChart>
      <c:catAx>
        <c:axId val="6213874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0368"/>
        <c:crosses val="autoZero"/>
        <c:auto val="1"/>
        <c:lblAlgn val="ctr"/>
        <c:lblOffset val="100"/>
        <c:tickMarkSkip val="1"/>
        <c:noMultiLvlLbl val="0"/>
      </c:catAx>
      <c:valAx>
        <c:axId val="621380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74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1544"/>
        <c:axId val="621377624"/>
      </c:barChart>
      <c:catAx>
        <c:axId val="6213815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7624"/>
        <c:crosses val="autoZero"/>
        <c:auto val="1"/>
        <c:lblAlgn val="ctr"/>
        <c:lblOffset val="100"/>
        <c:tickMarkSkip val="1"/>
        <c:noMultiLvlLbl val="0"/>
      </c:catAx>
      <c:valAx>
        <c:axId val="621377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15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2720"/>
        <c:axId val="621383504"/>
      </c:barChart>
      <c:catAx>
        <c:axId val="6213827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3504"/>
        <c:crosses val="autoZero"/>
        <c:auto val="1"/>
        <c:lblAlgn val="ctr"/>
        <c:lblOffset val="100"/>
        <c:tickMarkSkip val="1"/>
        <c:noMultiLvlLbl val="0"/>
      </c:catAx>
      <c:valAx>
        <c:axId val="621383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27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3896"/>
        <c:axId val="621382328"/>
      </c:barChart>
      <c:catAx>
        <c:axId val="6213838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2328"/>
        <c:crosses val="autoZero"/>
        <c:auto val="1"/>
        <c:lblAlgn val="ctr"/>
        <c:lblOffset val="100"/>
        <c:tickMarkSkip val="1"/>
        <c:noMultiLvlLbl val="0"/>
      </c:catAx>
      <c:valAx>
        <c:axId val="6213823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38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4288"/>
        <c:axId val="621384680"/>
      </c:barChart>
      <c:catAx>
        <c:axId val="62138428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4680"/>
        <c:crosses val="autoZero"/>
        <c:auto val="1"/>
        <c:lblAlgn val="ctr"/>
        <c:lblOffset val="100"/>
        <c:tickMarkSkip val="1"/>
        <c:noMultiLvlLbl val="0"/>
      </c:catAx>
      <c:valAx>
        <c:axId val="6213846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428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85464"/>
        <c:axId val="621387032"/>
      </c:barChart>
      <c:catAx>
        <c:axId val="6213854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7032"/>
        <c:crosses val="autoZero"/>
        <c:auto val="1"/>
        <c:lblAlgn val="ctr"/>
        <c:lblOffset val="100"/>
        <c:tickMarkSkip val="1"/>
        <c:noMultiLvlLbl val="0"/>
      </c:catAx>
      <c:valAx>
        <c:axId val="621387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54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78016"/>
        <c:axId val="621386248"/>
      </c:barChart>
      <c:catAx>
        <c:axId val="6213780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6248"/>
        <c:crosses val="autoZero"/>
        <c:auto val="1"/>
        <c:lblAlgn val="ctr"/>
        <c:lblOffset val="100"/>
        <c:tickMarkSkip val="1"/>
        <c:noMultiLvlLbl val="0"/>
      </c:catAx>
      <c:valAx>
        <c:axId val="621386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801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76840"/>
        <c:axId val="621387816"/>
      </c:barChart>
      <c:catAx>
        <c:axId val="62137684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87816"/>
        <c:crosses val="autoZero"/>
        <c:auto val="1"/>
        <c:lblAlgn val="ctr"/>
        <c:lblOffset val="100"/>
        <c:tickMarkSkip val="1"/>
        <c:noMultiLvlLbl val="0"/>
      </c:catAx>
      <c:valAx>
        <c:axId val="621387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684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76056"/>
        <c:axId val="621376448"/>
      </c:barChart>
      <c:catAx>
        <c:axId val="62137605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6448"/>
        <c:crosses val="autoZero"/>
        <c:auto val="1"/>
        <c:lblAlgn val="ctr"/>
        <c:lblOffset val="100"/>
        <c:tickMarkSkip val="1"/>
        <c:noMultiLvlLbl val="0"/>
      </c:catAx>
      <c:valAx>
        <c:axId val="621376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605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378800"/>
        <c:axId val="621379192"/>
      </c:barChart>
      <c:catAx>
        <c:axId val="62137880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9192"/>
        <c:crosses val="autoZero"/>
        <c:auto val="1"/>
        <c:lblAlgn val="ctr"/>
        <c:lblOffset val="100"/>
        <c:tickMarkSkip val="1"/>
        <c:noMultiLvlLbl val="0"/>
      </c:catAx>
      <c:valAx>
        <c:axId val="621379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37880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4936"/>
        <c:axId val="622203368"/>
      </c:barChart>
      <c:catAx>
        <c:axId val="62220493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3368"/>
        <c:crosses val="autoZero"/>
        <c:auto val="1"/>
        <c:lblAlgn val="ctr"/>
        <c:lblOffset val="100"/>
        <c:tickMarkSkip val="1"/>
        <c:noMultiLvlLbl val="0"/>
      </c:catAx>
      <c:valAx>
        <c:axId val="622203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493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6896"/>
        <c:axId val="622209640"/>
      </c:barChart>
      <c:catAx>
        <c:axId val="6222068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9640"/>
        <c:crosses val="autoZero"/>
        <c:auto val="1"/>
        <c:lblAlgn val="ctr"/>
        <c:lblOffset val="100"/>
        <c:tickMarkSkip val="1"/>
        <c:noMultiLvlLbl val="0"/>
      </c:catAx>
      <c:valAx>
        <c:axId val="6222096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68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1" r="0.7500000000000101" t="1" header="0.5" footer="0.5"/>
    <c:pageSetup paperSize="9" orientation="landscape" horizontalDpi="1200" verticalDpi="1200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5720"/>
        <c:axId val="622205328"/>
      </c:barChart>
      <c:catAx>
        <c:axId val="6222057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5328"/>
        <c:crosses val="autoZero"/>
        <c:auto val="1"/>
        <c:lblAlgn val="ctr"/>
        <c:lblOffset val="100"/>
        <c:tickMarkSkip val="1"/>
        <c:noMultiLvlLbl val="0"/>
      </c:catAx>
      <c:valAx>
        <c:axId val="6222053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57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8464"/>
        <c:axId val="622203760"/>
      </c:barChart>
      <c:catAx>
        <c:axId val="6222084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3760"/>
        <c:crosses val="autoZero"/>
        <c:auto val="1"/>
        <c:lblAlgn val="ctr"/>
        <c:lblOffset val="100"/>
        <c:tickMarkSkip val="1"/>
        <c:noMultiLvlLbl val="0"/>
      </c:catAx>
      <c:valAx>
        <c:axId val="6222037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84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9248"/>
        <c:axId val="622210032"/>
      </c:barChart>
      <c:catAx>
        <c:axId val="62220924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10032"/>
        <c:crosses val="autoZero"/>
        <c:auto val="1"/>
        <c:lblAlgn val="ctr"/>
        <c:lblOffset val="100"/>
        <c:tickMarkSkip val="1"/>
        <c:noMultiLvlLbl val="0"/>
      </c:catAx>
      <c:valAx>
        <c:axId val="622210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924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10424"/>
        <c:axId val="622204544"/>
      </c:barChart>
      <c:catAx>
        <c:axId val="6222104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4544"/>
        <c:crosses val="autoZero"/>
        <c:auto val="1"/>
        <c:lblAlgn val="ctr"/>
        <c:lblOffset val="100"/>
        <c:tickMarkSkip val="1"/>
        <c:noMultiLvlLbl val="0"/>
      </c:catAx>
      <c:valAx>
        <c:axId val="6222045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104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206504"/>
        <c:axId val="622208856"/>
      </c:barChart>
      <c:catAx>
        <c:axId val="6222065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8856"/>
        <c:crosses val="autoZero"/>
        <c:auto val="1"/>
        <c:lblAlgn val="ctr"/>
        <c:lblOffset val="100"/>
        <c:tickMarkSkip val="1"/>
        <c:noMultiLvlLbl val="0"/>
      </c:catAx>
      <c:valAx>
        <c:axId val="6222088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0650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8544"/>
        <c:axId val="621938936"/>
      </c:barChart>
      <c:catAx>
        <c:axId val="6219385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8936"/>
        <c:crosses val="autoZero"/>
        <c:auto val="1"/>
        <c:lblAlgn val="ctr"/>
        <c:lblOffset val="100"/>
        <c:tickMarkSkip val="1"/>
        <c:noMultiLvlLbl val="0"/>
      </c:catAx>
      <c:valAx>
        <c:axId val="621938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85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7760"/>
        <c:axId val="621940112"/>
      </c:barChart>
      <c:catAx>
        <c:axId val="6219377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40112"/>
        <c:crosses val="autoZero"/>
        <c:auto val="1"/>
        <c:lblAlgn val="ctr"/>
        <c:lblOffset val="100"/>
        <c:tickMarkSkip val="1"/>
        <c:noMultiLvlLbl val="0"/>
      </c:catAx>
      <c:valAx>
        <c:axId val="621940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77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8152"/>
        <c:axId val="621939720"/>
      </c:barChart>
      <c:catAx>
        <c:axId val="62193815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9720"/>
        <c:crosses val="autoZero"/>
        <c:auto val="1"/>
        <c:lblAlgn val="ctr"/>
        <c:lblOffset val="100"/>
        <c:tickMarkSkip val="1"/>
        <c:noMultiLvlLbl val="0"/>
      </c:catAx>
      <c:valAx>
        <c:axId val="6219397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815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4232"/>
        <c:axId val="621930312"/>
      </c:barChart>
      <c:catAx>
        <c:axId val="62193423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0312"/>
        <c:crosses val="autoZero"/>
        <c:auto val="1"/>
        <c:lblAlgn val="ctr"/>
        <c:lblOffset val="100"/>
        <c:tickMarkSkip val="1"/>
        <c:noMultiLvlLbl val="0"/>
      </c:catAx>
      <c:valAx>
        <c:axId val="621930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423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2272"/>
        <c:axId val="621932664"/>
      </c:barChart>
      <c:catAx>
        <c:axId val="62193227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2664"/>
        <c:crosses val="autoZero"/>
        <c:auto val="1"/>
        <c:lblAlgn val="ctr"/>
        <c:lblOffset val="100"/>
        <c:tickMarkSkip val="1"/>
        <c:noMultiLvlLbl val="0"/>
      </c:catAx>
      <c:valAx>
        <c:axId val="621932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227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0704"/>
        <c:axId val="621934624"/>
      </c:barChart>
      <c:catAx>
        <c:axId val="6219307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4624"/>
        <c:crosses val="autoZero"/>
        <c:auto val="1"/>
        <c:lblAlgn val="ctr"/>
        <c:lblOffset val="100"/>
        <c:tickMarkSkip val="1"/>
        <c:noMultiLvlLbl val="0"/>
      </c:catAx>
      <c:valAx>
        <c:axId val="621934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070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1096"/>
        <c:axId val="621933448"/>
      </c:barChart>
      <c:catAx>
        <c:axId val="6219310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3448"/>
        <c:crosses val="autoZero"/>
        <c:auto val="1"/>
        <c:lblAlgn val="ctr"/>
        <c:lblOffset val="100"/>
        <c:tickMarkSkip val="1"/>
        <c:noMultiLvlLbl val="0"/>
      </c:catAx>
      <c:valAx>
        <c:axId val="621933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10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1488"/>
        <c:axId val="621936584"/>
      </c:barChart>
      <c:catAx>
        <c:axId val="62193148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6584"/>
        <c:crosses val="autoZero"/>
        <c:auto val="1"/>
        <c:lblAlgn val="ctr"/>
        <c:lblOffset val="100"/>
        <c:tickMarkSkip val="1"/>
        <c:noMultiLvlLbl val="0"/>
      </c:catAx>
      <c:valAx>
        <c:axId val="621936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148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6000"/>
        <c:axId val="621935800"/>
      </c:barChart>
      <c:catAx>
        <c:axId val="62192600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35800"/>
        <c:crosses val="autoZero"/>
        <c:auto val="1"/>
        <c:lblAlgn val="ctr"/>
        <c:lblOffset val="100"/>
        <c:tickMarkSkip val="1"/>
        <c:noMultiLvlLbl val="0"/>
      </c:catAx>
      <c:valAx>
        <c:axId val="621935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600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6392"/>
        <c:axId val="621924824"/>
      </c:barChart>
      <c:catAx>
        <c:axId val="62192639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4824"/>
        <c:crosses val="autoZero"/>
        <c:auto val="1"/>
        <c:lblAlgn val="ctr"/>
        <c:lblOffset val="100"/>
        <c:tickMarkSkip val="1"/>
        <c:noMultiLvlLbl val="0"/>
      </c:catAx>
      <c:valAx>
        <c:axId val="6219248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639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4432"/>
        <c:axId val="621929136"/>
      </c:barChart>
      <c:catAx>
        <c:axId val="62192443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9136"/>
        <c:crosses val="autoZero"/>
        <c:auto val="1"/>
        <c:lblAlgn val="ctr"/>
        <c:lblOffset val="100"/>
        <c:tickMarkSkip val="1"/>
        <c:noMultiLvlLbl val="0"/>
      </c:catAx>
      <c:valAx>
        <c:axId val="6219291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443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5608"/>
        <c:axId val="621926784"/>
      </c:barChart>
      <c:catAx>
        <c:axId val="62192560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6784"/>
        <c:crosses val="autoZero"/>
        <c:auto val="1"/>
        <c:lblAlgn val="ctr"/>
        <c:lblOffset val="100"/>
        <c:tickMarkSkip val="1"/>
        <c:noMultiLvlLbl val="0"/>
      </c:catAx>
      <c:valAx>
        <c:axId val="6219267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560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7960"/>
        <c:axId val="621928352"/>
      </c:barChart>
      <c:catAx>
        <c:axId val="6219279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8352"/>
        <c:crosses val="autoZero"/>
        <c:auto val="1"/>
        <c:lblAlgn val="ctr"/>
        <c:lblOffset val="100"/>
        <c:tickMarkSkip val="1"/>
        <c:noMultiLvlLbl val="0"/>
      </c:catAx>
      <c:valAx>
        <c:axId val="621928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79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29920"/>
        <c:axId val="622518280"/>
      </c:barChart>
      <c:catAx>
        <c:axId val="6219299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8280"/>
        <c:crosses val="autoZero"/>
        <c:auto val="1"/>
        <c:lblAlgn val="ctr"/>
        <c:lblOffset val="100"/>
        <c:tickMarkSkip val="1"/>
        <c:noMultiLvlLbl val="0"/>
      </c:catAx>
      <c:valAx>
        <c:axId val="6225182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19299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6512"/>
        <c:axId val="622515144"/>
      </c:barChart>
      <c:catAx>
        <c:axId val="62252651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5144"/>
        <c:crosses val="autoZero"/>
        <c:auto val="1"/>
        <c:lblAlgn val="ctr"/>
        <c:lblOffset val="100"/>
        <c:tickMarkSkip val="1"/>
        <c:noMultiLvlLbl val="0"/>
      </c:catAx>
      <c:valAx>
        <c:axId val="622515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651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19064"/>
        <c:axId val="622525728"/>
      </c:barChart>
      <c:catAx>
        <c:axId val="6225190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5728"/>
        <c:crosses val="autoZero"/>
        <c:auto val="1"/>
        <c:lblAlgn val="ctr"/>
        <c:lblOffset val="100"/>
        <c:tickMarkSkip val="1"/>
        <c:noMultiLvlLbl val="0"/>
      </c:catAx>
      <c:valAx>
        <c:axId val="6225257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90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6120"/>
        <c:axId val="622519456"/>
      </c:barChart>
      <c:catAx>
        <c:axId val="62252612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9456"/>
        <c:crosses val="autoZero"/>
        <c:auto val="1"/>
        <c:lblAlgn val="ctr"/>
        <c:lblOffset val="100"/>
        <c:tickMarkSkip val="1"/>
        <c:noMultiLvlLbl val="0"/>
      </c:catAx>
      <c:valAx>
        <c:axId val="622519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612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1416"/>
        <c:axId val="622520240"/>
      </c:barChart>
      <c:catAx>
        <c:axId val="6225214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0240"/>
        <c:crosses val="autoZero"/>
        <c:auto val="1"/>
        <c:lblAlgn val="ctr"/>
        <c:lblOffset val="100"/>
        <c:tickMarkSkip val="1"/>
        <c:noMultiLvlLbl val="0"/>
      </c:catAx>
      <c:valAx>
        <c:axId val="622520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141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16712"/>
        <c:axId val="622520632"/>
      </c:barChart>
      <c:catAx>
        <c:axId val="62251671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0632"/>
        <c:crosses val="autoZero"/>
        <c:auto val="1"/>
        <c:lblAlgn val="ctr"/>
        <c:lblOffset val="100"/>
        <c:tickMarkSkip val="1"/>
        <c:noMultiLvlLbl val="0"/>
      </c:catAx>
      <c:valAx>
        <c:axId val="6225206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671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15536"/>
        <c:axId val="622523768"/>
      </c:barChart>
      <c:catAx>
        <c:axId val="62251553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3768"/>
        <c:crosses val="autoZero"/>
        <c:auto val="1"/>
        <c:lblAlgn val="ctr"/>
        <c:lblOffset val="100"/>
        <c:tickMarkSkip val="1"/>
        <c:noMultiLvlLbl val="0"/>
      </c:catAx>
      <c:valAx>
        <c:axId val="622523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553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17104"/>
        <c:axId val="622515928"/>
      </c:barChart>
      <c:catAx>
        <c:axId val="6225171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5928"/>
        <c:crosses val="autoZero"/>
        <c:auto val="1"/>
        <c:lblAlgn val="ctr"/>
        <c:lblOffset val="100"/>
        <c:tickMarkSkip val="1"/>
        <c:noMultiLvlLbl val="0"/>
      </c:catAx>
      <c:valAx>
        <c:axId val="622515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710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4944"/>
        <c:axId val="622524160"/>
      </c:barChart>
      <c:catAx>
        <c:axId val="6225249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4160"/>
        <c:crosses val="autoZero"/>
        <c:auto val="1"/>
        <c:lblAlgn val="ctr"/>
        <c:lblOffset val="100"/>
        <c:tickMarkSkip val="1"/>
        <c:noMultiLvlLbl val="0"/>
      </c:catAx>
      <c:valAx>
        <c:axId val="6225241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494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4552"/>
        <c:axId val="622516320"/>
      </c:barChart>
      <c:catAx>
        <c:axId val="62252455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16320"/>
        <c:crosses val="autoZero"/>
        <c:auto val="1"/>
        <c:lblAlgn val="ctr"/>
        <c:lblOffset val="100"/>
        <c:tickMarkSkip val="1"/>
        <c:noMultiLvlLbl val="0"/>
      </c:catAx>
      <c:valAx>
        <c:axId val="622516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455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1024"/>
        <c:axId val="622522592"/>
      </c:barChart>
      <c:catAx>
        <c:axId val="62252102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2592"/>
        <c:crosses val="autoZero"/>
        <c:auto val="1"/>
        <c:lblAlgn val="ctr"/>
        <c:lblOffset val="100"/>
        <c:tickMarkSkip val="1"/>
        <c:noMultiLvlLbl val="0"/>
      </c:catAx>
      <c:valAx>
        <c:axId val="6225225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102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8864"/>
        <c:axId val="622528080"/>
      </c:barChart>
      <c:catAx>
        <c:axId val="62252886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8080"/>
        <c:crosses val="autoZero"/>
        <c:auto val="1"/>
        <c:lblAlgn val="ctr"/>
        <c:lblOffset val="100"/>
        <c:tickMarkSkip val="1"/>
        <c:noMultiLvlLbl val="0"/>
      </c:catAx>
      <c:valAx>
        <c:axId val="6225280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8864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7296"/>
        <c:axId val="622529256"/>
      </c:barChart>
      <c:catAx>
        <c:axId val="6225272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9256"/>
        <c:crosses val="autoZero"/>
        <c:auto val="1"/>
        <c:lblAlgn val="ctr"/>
        <c:lblOffset val="100"/>
        <c:tickMarkSkip val="1"/>
        <c:noMultiLvlLbl val="0"/>
      </c:catAx>
      <c:valAx>
        <c:axId val="622529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72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529648"/>
        <c:axId val="622530040"/>
      </c:barChart>
      <c:catAx>
        <c:axId val="62252964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30040"/>
        <c:crosses val="autoZero"/>
        <c:auto val="1"/>
        <c:lblAlgn val="ctr"/>
        <c:lblOffset val="100"/>
        <c:tickMarkSkip val="1"/>
        <c:noMultiLvlLbl val="0"/>
      </c:catAx>
      <c:valAx>
        <c:axId val="6225300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52964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1200" verticalDpi="1200"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854232"/>
        <c:axId val="622852272"/>
      </c:barChart>
      <c:catAx>
        <c:axId val="62285423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2272"/>
        <c:crosses val="autoZero"/>
        <c:auto val="1"/>
        <c:lblAlgn val="ctr"/>
        <c:lblOffset val="100"/>
        <c:tickMarkSkip val="1"/>
        <c:noMultiLvlLbl val="0"/>
      </c:catAx>
      <c:valAx>
        <c:axId val="622852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4232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855408"/>
        <c:axId val="622855800"/>
      </c:barChart>
      <c:catAx>
        <c:axId val="62285540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5800"/>
        <c:crosses val="autoZero"/>
        <c:auto val="1"/>
        <c:lblAlgn val="ctr"/>
        <c:lblOffset val="100"/>
        <c:tickMarkSkip val="1"/>
        <c:noMultiLvlLbl val="0"/>
      </c:catAx>
      <c:valAx>
        <c:axId val="622855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5408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851096"/>
        <c:axId val="622856976"/>
      </c:barChart>
      <c:catAx>
        <c:axId val="62285109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6976"/>
        <c:crosses val="autoZero"/>
        <c:auto val="1"/>
        <c:lblAlgn val="ctr"/>
        <c:lblOffset val="100"/>
        <c:tickMarkSkip val="1"/>
        <c:noMultiLvlLbl val="0"/>
      </c:catAx>
      <c:valAx>
        <c:axId val="6228569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1096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ko-KR" altLang="en-US"/>
              <a:t>읍면동별 인구분포</a:t>
            </a:r>
          </a:p>
        </c:rich>
      </c:tx>
      <c:overlay val="0"/>
      <c:spPr>
        <a:solidFill>
          <a:srgbClr val="FFFFFF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857760"/>
        <c:axId val="622850704"/>
      </c:barChart>
      <c:catAx>
        <c:axId val="6228577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0704"/>
        <c:crosses val="autoZero"/>
        <c:auto val="1"/>
        <c:lblAlgn val="ctr"/>
        <c:lblOffset val="100"/>
        <c:tickMarkSkip val="1"/>
        <c:noMultiLvlLbl val="0"/>
      </c:catAx>
      <c:valAx>
        <c:axId val="6228507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857760"/>
        <c:crosses val="autoZero"/>
        <c:crossBetween val="between"/>
        <c:minorUnit val="200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88" r="0.75000000000000988" t="1" header="0.5" footer="0.5"/>
    <c:pageSetup paperSize="9" orientation="landscape" horizontalDpi="1200" verticalDpi="1200"/>
  </c:printSettings>
</c:chartSpace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26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63" Type="http://schemas.openxmlformats.org/officeDocument/2006/relationships/chart" Target="../charts/chart63.xml"/><Relationship Id="rId68" Type="http://schemas.openxmlformats.org/officeDocument/2006/relationships/chart" Target="../charts/chart68.xml"/><Relationship Id="rId84" Type="http://schemas.openxmlformats.org/officeDocument/2006/relationships/chart" Target="../charts/chart84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14" Type="http://schemas.openxmlformats.org/officeDocument/2006/relationships/chart" Target="../charts/chart114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1</xdr:col>
      <xdr:colOff>647700</xdr:colOff>
      <xdr:row>21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676275</xdr:colOff>
      <xdr:row>21</xdr:row>
      <xdr:rowOff>0</xdr:rowOff>
    </xdr:from>
    <xdr:to>
      <xdr:col>7</xdr:col>
      <xdr:colOff>0</xdr:colOff>
      <xdr:row>21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1</xdr:col>
      <xdr:colOff>647700</xdr:colOff>
      <xdr:row>21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676275</xdr:colOff>
      <xdr:row>21</xdr:row>
      <xdr:rowOff>0</xdr:rowOff>
    </xdr:from>
    <xdr:to>
      <xdr:col>7</xdr:col>
      <xdr:colOff>0</xdr:colOff>
      <xdr:row>21</xdr:row>
      <xdr:rowOff>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1</xdr:col>
      <xdr:colOff>647700</xdr:colOff>
      <xdr:row>21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676275</xdr:colOff>
      <xdr:row>21</xdr:row>
      <xdr:rowOff>0</xdr:rowOff>
    </xdr:from>
    <xdr:to>
      <xdr:col>7</xdr:col>
      <xdr:colOff>0</xdr:colOff>
      <xdr:row>21</xdr:row>
      <xdr:rowOff>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1</xdr:col>
      <xdr:colOff>647700</xdr:colOff>
      <xdr:row>21</xdr:row>
      <xdr:rowOff>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676275</xdr:colOff>
      <xdr:row>21</xdr:row>
      <xdr:rowOff>0</xdr:rowOff>
    </xdr:from>
    <xdr:to>
      <xdr:col>7</xdr:col>
      <xdr:colOff>0</xdr:colOff>
      <xdr:row>21</xdr:row>
      <xdr:rowOff>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18" name="Chart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19" name="Chart 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20" name="Chart 3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21" name="Chart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22" name="Chart 5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23" name="Chart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</xdr:col>
      <xdr:colOff>647700</xdr:colOff>
      <xdr:row>17</xdr:row>
      <xdr:rowOff>0</xdr:rowOff>
    </xdr:to>
    <xdr:graphicFrame macro="">
      <xdr:nvGraphicFramePr>
        <xdr:cNvPr id="24" name="Chart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676275</xdr:colOff>
      <xdr:row>17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25" name="Chart 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</xdr:col>
      <xdr:colOff>647700</xdr:colOff>
      <xdr:row>25</xdr:row>
      <xdr:rowOff>0</xdr:rowOff>
    </xdr:to>
    <xdr:graphicFrame macro="">
      <xdr:nvGraphicFramePr>
        <xdr:cNvPr id="26" name="Chart 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676275</xdr:colOff>
      <xdr:row>25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7" name="Chart 10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</xdr:col>
      <xdr:colOff>647700</xdr:colOff>
      <xdr:row>25</xdr:row>
      <xdr:rowOff>0</xdr:rowOff>
    </xdr:to>
    <xdr:graphicFrame macro="">
      <xdr:nvGraphicFramePr>
        <xdr:cNvPr id="28" name="Chart 1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676275</xdr:colOff>
      <xdr:row>25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9" name="Chart 1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</xdr:col>
      <xdr:colOff>647700</xdr:colOff>
      <xdr:row>25</xdr:row>
      <xdr:rowOff>0</xdr:rowOff>
    </xdr:to>
    <xdr:graphicFrame macro="">
      <xdr:nvGraphicFramePr>
        <xdr:cNvPr id="30" name="Chart 13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676275</xdr:colOff>
      <xdr:row>25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31" name="Chart 1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</xdr:col>
      <xdr:colOff>647700</xdr:colOff>
      <xdr:row>25</xdr:row>
      <xdr:rowOff>0</xdr:rowOff>
    </xdr:to>
    <xdr:graphicFrame macro="">
      <xdr:nvGraphicFramePr>
        <xdr:cNvPr id="32" name="Chart 15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</xdr:col>
      <xdr:colOff>676275</xdr:colOff>
      <xdr:row>25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33" name="Chart 1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34" name="Chart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35" name="Chart 3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36" name="Chart 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37" name="Chart 7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38" name="Chart 9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39" name="Chart 11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40" name="Chart 13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41" name="Chart 15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2" name="Chart 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3" name="Chart 3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4" name="Chart 5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5" name="Chart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6" name="Chart 1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7" name="Chart 3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8" name="Chart 5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49" name="Chart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50" name="Chart 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51" name="Chart 1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52" name="Chart 13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53" name="Chart 15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4" name="Chart 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5" name="Chart 3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6" name="Chart 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7" name="Chart 7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8" name="Chart 1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59" name="Chart 3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0" name="Chart 5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1" name="Chart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62" name="Chart 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63" name="Chart 11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64" name="Chart 1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65" name="Chart 15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6" name="Chart 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7" name="Chart 3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8" name="Chart 5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69" name="Chart 7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0" name="Chart 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1" name="Chart 3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2" name="Chart 5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3" name="Chart 7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74" name="Chart 9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75" name="Chart 11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76" name="Chart 13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77" name="Chart 15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8" name="Chart 1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79" name="Chart 3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0" name="Chart 5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1" name="Chart 7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2" name="Chart 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3" name="Chart 3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4" name="Chart 5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85" name="Chart 7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86" name="Chart 9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87" name="Chart 11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88" name="Chart 13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89" name="Chart 15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0" name="Chart 1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1" name="Chart 3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2" name="Chart 5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3" name="Chart 7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4" name="Chart 1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5" name="Chart 3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6" name="Chart 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97" name="Chart 7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98" name="Chart 9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99" name="Chart 11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00" name="Chart 13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01" name="Chart 15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2" name="Chart 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3" name="Chart 3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4" name="Chart 5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5" name="Chart 7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6" name="Chart 1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7" name="Chart 3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8" name="Chart 5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09" name="Chart 7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10" name="Chart 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11" name="Chart 11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12" name="Chart 13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4</xdr:col>
      <xdr:colOff>0</xdr:colOff>
      <xdr:row>21</xdr:row>
      <xdr:rowOff>0</xdr:rowOff>
    </xdr:from>
    <xdr:to>
      <xdr:col>5</xdr:col>
      <xdr:colOff>647700</xdr:colOff>
      <xdr:row>21</xdr:row>
      <xdr:rowOff>0</xdr:rowOff>
    </xdr:to>
    <xdr:graphicFrame macro="">
      <xdr:nvGraphicFramePr>
        <xdr:cNvPr id="113" name="Chart 15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14" name="Chart 1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15" name="Chart 3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16" name="Chart 5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4</xdr:col>
      <xdr:colOff>0</xdr:colOff>
      <xdr:row>17</xdr:row>
      <xdr:rowOff>0</xdr:rowOff>
    </xdr:from>
    <xdr:to>
      <xdr:col>5</xdr:col>
      <xdr:colOff>647700</xdr:colOff>
      <xdr:row>17</xdr:row>
      <xdr:rowOff>0</xdr:rowOff>
    </xdr:to>
    <xdr:graphicFrame macro="">
      <xdr:nvGraphicFramePr>
        <xdr:cNvPr id="117" name="Chart 7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B1:C14"/>
  <sheetViews>
    <sheetView workbookViewId="0">
      <selection activeCell="F12" sqref="F12"/>
    </sheetView>
  </sheetViews>
  <sheetFormatPr defaultRowHeight="16.5"/>
  <cols>
    <col min="1" max="1" width="9" style="4"/>
    <col min="2" max="2" width="21.625" style="4" bestFit="1" customWidth="1"/>
    <col min="3" max="3" width="18.625" style="4" customWidth="1"/>
    <col min="4" max="16384" width="9" style="4"/>
  </cols>
  <sheetData>
    <row r="1" spans="2:3">
      <c r="B1" s="202"/>
      <c r="C1" s="202"/>
    </row>
    <row r="2" spans="2:3" ht="17.25" thickBot="1"/>
    <row r="3" spans="2:3" ht="27.75" customHeight="1">
      <c r="B3" s="184" t="s">
        <v>356</v>
      </c>
      <c r="C3" s="185" t="s">
        <v>357</v>
      </c>
    </row>
    <row r="4" spans="2:3" ht="27.75" customHeight="1">
      <c r="B4" s="179" t="s">
        <v>358</v>
      </c>
      <c r="C4" s="180" t="s">
        <v>359</v>
      </c>
    </row>
    <row r="5" spans="2:3" ht="27.75" customHeight="1">
      <c r="B5" s="179" t="s">
        <v>360</v>
      </c>
      <c r="C5" s="180" t="s">
        <v>361</v>
      </c>
    </row>
    <row r="6" spans="2:3" ht="27.75" customHeight="1">
      <c r="B6" s="181" t="s">
        <v>362</v>
      </c>
      <c r="C6" s="180" t="s">
        <v>363</v>
      </c>
    </row>
    <row r="7" spans="2:3" ht="27.75" customHeight="1">
      <c r="B7" s="179" t="s">
        <v>364</v>
      </c>
      <c r="C7" s="180" t="s">
        <v>414</v>
      </c>
    </row>
    <row r="8" spans="2:3" ht="27.75" customHeight="1">
      <c r="B8" s="179" t="s">
        <v>365</v>
      </c>
      <c r="C8" s="180" t="s">
        <v>409</v>
      </c>
    </row>
    <row r="9" spans="2:3" ht="27.75" customHeight="1">
      <c r="B9" s="186" t="s">
        <v>366</v>
      </c>
      <c r="C9" s="180" t="s">
        <v>410</v>
      </c>
    </row>
    <row r="10" spans="2:3" ht="27.75" customHeight="1">
      <c r="B10" s="186" t="s">
        <v>367</v>
      </c>
      <c r="C10" s="180" t="s">
        <v>410</v>
      </c>
    </row>
    <row r="11" spans="2:3" ht="27.75" customHeight="1">
      <c r="B11" s="186" t="s">
        <v>368</v>
      </c>
      <c r="C11" s="180" t="s">
        <v>411</v>
      </c>
    </row>
    <row r="12" spans="2:3" ht="27.75" customHeight="1">
      <c r="B12" s="186" t="s">
        <v>369</v>
      </c>
      <c r="C12" s="180" t="s">
        <v>411</v>
      </c>
    </row>
    <row r="13" spans="2:3" ht="27.75" customHeight="1">
      <c r="B13" s="186" t="s">
        <v>370</v>
      </c>
      <c r="C13" s="180" t="s">
        <v>412</v>
      </c>
    </row>
    <row r="14" spans="2:3" ht="27.75" customHeight="1" thickBot="1">
      <c r="B14" s="182" t="s">
        <v>371</v>
      </c>
      <c r="C14" s="183" t="s">
        <v>413</v>
      </c>
    </row>
  </sheetData>
  <mergeCells count="1">
    <mergeCell ref="B1:C1"/>
  </mergeCells>
  <phoneticPr fontId="3" type="noConversion"/>
  <hyperlinks>
    <hyperlink ref="B11" location="'3-5.지방세 월별징수(매월10일경-징수과)'!A1" display="3-5 지방세 월별징수" xr:uid="{00000000-0004-0000-0000-000000000000}"/>
    <hyperlink ref="B12" location="'3-6.지방세 부과징수(매월10일경-징수과)'!A1" display="3-6 지방세 부과징수" xr:uid="{00000000-0004-0000-0000-000001000000}"/>
    <hyperlink ref="B13" location="'7-2.대기오염도(매월25일 전후-환경정책과)'!A1" display="7-2 대기오염도" xr:uid="{00000000-0004-0000-0000-000002000000}"/>
    <hyperlink ref="B10" location="'2-7.인구동태'!A1" display="2-7 인구동태" xr:uid="{00000000-0004-0000-0000-000003000000}"/>
    <hyperlink ref="B9" location="'2-6.인구이동'!A1" display="2-6 인구이동" xr:uid="{00000000-0004-0000-0000-000004000000}"/>
  </hyperlinks>
  <pageMargins left="0.34" right="0.39" top="0.67" bottom="0.32" header="0.5" footer="0.1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J17"/>
  <sheetViews>
    <sheetView workbookViewId="0">
      <selection activeCell="N12" sqref="N12"/>
    </sheetView>
  </sheetViews>
  <sheetFormatPr defaultRowHeight="16.5"/>
  <cols>
    <col min="1" max="16384" width="9" style="4"/>
  </cols>
  <sheetData>
    <row r="1" spans="1:10" s="3" customFormat="1" ht="30" customHeight="1">
      <c r="A1" s="1" t="s">
        <v>339</v>
      </c>
      <c r="B1" s="1"/>
      <c r="C1" s="2"/>
      <c r="D1" s="2"/>
      <c r="E1" s="2"/>
      <c r="F1" s="2"/>
      <c r="G1" s="2"/>
      <c r="H1" s="2"/>
    </row>
    <row r="2" spans="1:10" ht="32.25" customHeight="1" thickBot="1">
      <c r="A2" s="212" t="s">
        <v>0</v>
      </c>
      <c r="B2" s="212"/>
      <c r="C2" s="212"/>
      <c r="D2" s="212"/>
      <c r="E2" s="212"/>
      <c r="F2" s="212"/>
      <c r="G2" s="212"/>
      <c r="H2" s="212"/>
      <c r="I2" s="212"/>
    </row>
    <row r="3" spans="1:10" ht="30" customHeight="1">
      <c r="A3" s="213">
        <v>2021</v>
      </c>
      <c r="B3" s="215" t="s">
        <v>342</v>
      </c>
      <c r="C3" s="215"/>
      <c r="D3" s="215"/>
      <c r="E3" s="215"/>
      <c r="F3" s="215"/>
      <c r="G3" s="215"/>
      <c r="H3" s="216" t="s">
        <v>1</v>
      </c>
      <c r="I3" s="217"/>
      <c r="J3" s="5"/>
    </row>
    <row r="4" spans="1:10" ht="30" customHeight="1">
      <c r="A4" s="214"/>
      <c r="B4" s="220" t="s">
        <v>2</v>
      </c>
      <c r="C4" s="220"/>
      <c r="D4" s="220" t="s">
        <v>3</v>
      </c>
      <c r="E4" s="220"/>
      <c r="F4" s="220" t="s">
        <v>4</v>
      </c>
      <c r="G4" s="220"/>
      <c r="H4" s="218"/>
      <c r="I4" s="219"/>
      <c r="J4" s="5"/>
    </row>
    <row r="5" spans="1:10" ht="27" customHeight="1">
      <c r="A5" s="6" t="s">
        <v>5</v>
      </c>
      <c r="B5" s="203"/>
      <c r="C5" s="204"/>
      <c r="D5" s="203"/>
      <c r="E5" s="204"/>
      <c r="F5" s="203"/>
      <c r="G5" s="204"/>
      <c r="H5" s="203"/>
      <c r="I5" s="205"/>
    </row>
    <row r="6" spans="1:10" ht="27" customHeight="1">
      <c r="A6" s="6" t="s">
        <v>6</v>
      </c>
      <c r="B6" s="203"/>
      <c r="C6" s="204"/>
      <c r="D6" s="203"/>
      <c r="E6" s="204"/>
      <c r="F6" s="203"/>
      <c r="G6" s="204"/>
      <c r="H6" s="203"/>
      <c r="I6" s="205"/>
    </row>
    <row r="7" spans="1:10" ht="27" customHeight="1">
      <c r="A7" s="6" t="s">
        <v>7</v>
      </c>
      <c r="B7" s="203"/>
      <c r="C7" s="204"/>
      <c r="D7" s="203"/>
      <c r="E7" s="204"/>
      <c r="F7" s="203"/>
      <c r="G7" s="204"/>
      <c r="H7" s="203"/>
      <c r="I7" s="205"/>
    </row>
    <row r="8" spans="1:10" ht="27" customHeight="1">
      <c r="A8" s="6" t="s">
        <v>8</v>
      </c>
      <c r="B8" s="203"/>
      <c r="C8" s="204"/>
      <c r="D8" s="203"/>
      <c r="E8" s="204"/>
      <c r="F8" s="203"/>
      <c r="G8" s="204"/>
      <c r="H8" s="203"/>
      <c r="I8" s="205"/>
    </row>
    <row r="9" spans="1:10" ht="27" customHeight="1">
      <c r="A9" s="6" t="s">
        <v>9</v>
      </c>
      <c r="B9" s="203"/>
      <c r="C9" s="204"/>
      <c r="D9" s="203"/>
      <c r="E9" s="204"/>
      <c r="F9" s="203"/>
      <c r="G9" s="204"/>
      <c r="H9" s="203"/>
      <c r="I9" s="205"/>
    </row>
    <row r="10" spans="1:10" ht="27" customHeight="1">
      <c r="A10" s="6" t="s">
        <v>10</v>
      </c>
      <c r="B10" s="203"/>
      <c r="C10" s="204"/>
      <c r="D10" s="203"/>
      <c r="E10" s="204"/>
      <c r="F10" s="203"/>
      <c r="G10" s="204"/>
      <c r="H10" s="203"/>
      <c r="I10" s="205"/>
    </row>
    <row r="11" spans="1:10" ht="27" customHeight="1">
      <c r="A11" s="6" t="s">
        <v>11</v>
      </c>
      <c r="B11" s="203"/>
      <c r="C11" s="204"/>
      <c r="D11" s="203"/>
      <c r="E11" s="204"/>
      <c r="F11" s="203"/>
      <c r="G11" s="204"/>
      <c r="H11" s="203"/>
      <c r="I11" s="205"/>
    </row>
    <row r="12" spans="1:10" ht="27" customHeight="1">
      <c r="A12" s="6" t="s">
        <v>12</v>
      </c>
      <c r="B12" s="209"/>
      <c r="C12" s="210"/>
      <c r="D12" s="209"/>
      <c r="E12" s="210"/>
      <c r="F12" s="209"/>
      <c r="G12" s="210"/>
      <c r="H12" s="209"/>
      <c r="I12" s="211"/>
    </row>
    <row r="13" spans="1:10" ht="27" customHeight="1">
      <c r="A13" s="6" t="s">
        <v>13</v>
      </c>
      <c r="B13" s="203"/>
      <c r="C13" s="204"/>
      <c r="D13" s="203"/>
      <c r="E13" s="204"/>
      <c r="F13" s="203"/>
      <c r="G13" s="204"/>
      <c r="H13" s="203"/>
      <c r="I13" s="205"/>
    </row>
    <row r="14" spans="1:10" ht="27" customHeight="1">
      <c r="A14" s="6" t="s">
        <v>14</v>
      </c>
      <c r="B14" s="203"/>
      <c r="C14" s="204"/>
      <c r="D14" s="203"/>
      <c r="E14" s="204"/>
      <c r="F14" s="203"/>
      <c r="G14" s="204"/>
      <c r="H14" s="203"/>
      <c r="I14" s="205"/>
    </row>
    <row r="15" spans="1:10" ht="27" customHeight="1">
      <c r="A15" s="6" t="s">
        <v>15</v>
      </c>
      <c r="B15" s="203"/>
      <c r="C15" s="204"/>
      <c r="D15" s="203"/>
      <c r="E15" s="204"/>
      <c r="F15" s="203"/>
      <c r="G15" s="204"/>
      <c r="H15" s="203"/>
      <c r="I15" s="205"/>
    </row>
    <row r="16" spans="1:10" ht="27" customHeight="1" thickBot="1">
      <c r="A16" s="7" t="s">
        <v>16</v>
      </c>
      <c r="B16" s="206"/>
      <c r="C16" s="207"/>
      <c r="D16" s="206"/>
      <c r="E16" s="207"/>
      <c r="F16" s="206"/>
      <c r="G16" s="207"/>
      <c r="H16" s="206"/>
      <c r="I16" s="208"/>
    </row>
    <row r="17" spans="1:9">
      <c r="A17" s="8" t="s">
        <v>340</v>
      </c>
      <c r="B17" s="9"/>
      <c r="C17" s="9"/>
      <c r="D17" s="9"/>
      <c r="E17" s="9"/>
      <c r="F17" s="9"/>
      <c r="G17" s="9"/>
      <c r="H17" s="9"/>
      <c r="I17" s="9"/>
    </row>
  </sheetData>
  <mergeCells count="55">
    <mergeCell ref="A2:I2"/>
    <mergeCell ref="A3:A4"/>
    <mergeCell ref="B3:G3"/>
    <mergeCell ref="H3:I4"/>
    <mergeCell ref="B4:C4"/>
    <mergeCell ref="D4:E4"/>
    <mergeCell ref="F4:G4"/>
    <mergeCell ref="B5:C5"/>
    <mergeCell ref="D5:E5"/>
    <mergeCell ref="F5:G5"/>
    <mergeCell ref="H5:I5"/>
    <mergeCell ref="B6:C6"/>
    <mergeCell ref="D6:E6"/>
    <mergeCell ref="F6:G6"/>
    <mergeCell ref="H6:I6"/>
    <mergeCell ref="B7:C7"/>
    <mergeCell ref="D7:E7"/>
    <mergeCell ref="F7:G7"/>
    <mergeCell ref="H7:I7"/>
    <mergeCell ref="B8:C8"/>
    <mergeCell ref="D8:E8"/>
    <mergeCell ref="F8:G8"/>
    <mergeCell ref="H8:I8"/>
    <mergeCell ref="B9:C9"/>
    <mergeCell ref="D9:E9"/>
    <mergeCell ref="F9:G9"/>
    <mergeCell ref="H9:I9"/>
    <mergeCell ref="B10:C10"/>
    <mergeCell ref="D10:E10"/>
    <mergeCell ref="F10:G10"/>
    <mergeCell ref="H10:I10"/>
    <mergeCell ref="B11:C11"/>
    <mergeCell ref="D11:E11"/>
    <mergeCell ref="F11:G11"/>
    <mergeCell ref="H11:I11"/>
    <mergeCell ref="B12:C12"/>
    <mergeCell ref="D12:E12"/>
    <mergeCell ref="F12:G12"/>
    <mergeCell ref="H12:I12"/>
    <mergeCell ref="B13:C13"/>
    <mergeCell ref="D13:E13"/>
    <mergeCell ref="F13:G13"/>
    <mergeCell ref="H13:I13"/>
    <mergeCell ref="B14:C14"/>
    <mergeCell ref="D14:E14"/>
    <mergeCell ref="F14:G14"/>
    <mergeCell ref="H14:I14"/>
    <mergeCell ref="B15:C15"/>
    <mergeCell ref="D15:E15"/>
    <mergeCell ref="F15:G15"/>
    <mergeCell ref="H15:I15"/>
    <mergeCell ref="B16:C16"/>
    <mergeCell ref="D16:E16"/>
    <mergeCell ref="F16:G16"/>
    <mergeCell ref="H16:I16"/>
  </mergeCells>
  <phoneticPr fontId="3" type="noConversion"/>
  <pageMargins left="0.34" right="0.39" top="0.67" bottom="0.32" header="0.5" footer="0.1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20"/>
  <sheetViews>
    <sheetView workbookViewId="0">
      <selection activeCell="O11" sqref="O11"/>
    </sheetView>
  </sheetViews>
  <sheetFormatPr defaultRowHeight="13.5"/>
  <cols>
    <col min="1" max="16384" width="9" style="13"/>
  </cols>
  <sheetData>
    <row r="1" spans="1:8" ht="26.25">
      <c r="A1" s="10" t="s">
        <v>338</v>
      </c>
      <c r="B1" s="10"/>
      <c r="C1" s="11"/>
      <c r="D1" s="11"/>
      <c r="E1" s="12"/>
      <c r="F1" s="12"/>
      <c r="G1" s="12"/>
      <c r="H1" s="12"/>
    </row>
    <row r="2" spans="1:8" ht="16.5">
      <c r="A2" s="14"/>
      <c r="B2" s="14"/>
      <c r="C2" s="14"/>
      <c r="D2" s="14"/>
      <c r="E2" s="14"/>
      <c r="F2" s="14"/>
      <c r="G2" s="14"/>
      <c r="H2" s="14"/>
    </row>
    <row r="3" spans="1:8" ht="14.25" thickBot="1">
      <c r="A3" s="15" t="s">
        <v>17</v>
      </c>
      <c r="B3" s="16"/>
      <c r="C3" s="17"/>
      <c r="D3" s="17"/>
      <c r="E3" s="17"/>
      <c r="F3" s="17"/>
      <c r="G3" s="17"/>
      <c r="H3" s="18" t="s">
        <v>18</v>
      </c>
    </row>
    <row r="4" spans="1:8" ht="17.25">
      <c r="A4" s="225">
        <v>2021</v>
      </c>
      <c r="B4" s="226"/>
      <c r="C4" s="229" t="s">
        <v>19</v>
      </c>
      <c r="D4" s="230"/>
      <c r="E4" s="230"/>
      <c r="F4" s="230"/>
      <c r="G4" s="230"/>
      <c r="H4" s="231"/>
    </row>
    <row r="5" spans="1:8" ht="17.25">
      <c r="A5" s="227"/>
      <c r="B5" s="228"/>
      <c r="C5" s="232" t="s">
        <v>20</v>
      </c>
      <c r="D5" s="232" t="s">
        <v>21</v>
      </c>
      <c r="E5" s="232"/>
      <c r="F5" s="232"/>
      <c r="G5" s="232" t="s">
        <v>22</v>
      </c>
      <c r="H5" s="233"/>
    </row>
    <row r="6" spans="1:8" ht="17.25">
      <c r="A6" s="227"/>
      <c r="B6" s="228"/>
      <c r="C6" s="232"/>
      <c r="D6" s="92" t="s">
        <v>23</v>
      </c>
      <c r="E6" s="92" t="s">
        <v>24</v>
      </c>
      <c r="F6" s="92" t="s">
        <v>25</v>
      </c>
      <c r="G6" s="92" t="s">
        <v>26</v>
      </c>
      <c r="H6" s="93" t="s">
        <v>27</v>
      </c>
    </row>
    <row r="7" spans="1:8" ht="16.5">
      <c r="A7" s="234" t="s">
        <v>28</v>
      </c>
      <c r="B7" s="235"/>
      <c r="C7" s="19"/>
      <c r="D7" s="20"/>
      <c r="E7" s="19"/>
      <c r="F7" s="19"/>
      <c r="G7" s="20"/>
      <c r="H7" s="21"/>
    </row>
    <row r="8" spans="1:8" ht="16.5">
      <c r="A8" s="234" t="s">
        <v>29</v>
      </c>
      <c r="B8" s="235"/>
      <c r="C8" s="19"/>
      <c r="D8" s="20"/>
      <c r="E8" s="19"/>
      <c r="F8" s="19"/>
      <c r="G8" s="20"/>
      <c r="H8" s="21"/>
    </row>
    <row r="9" spans="1:8" ht="16.5">
      <c r="A9" s="234" t="s">
        <v>30</v>
      </c>
      <c r="B9" s="235"/>
      <c r="C9" s="19"/>
      <c r="D9" s="20"/>
      <c r="E9" s="19"/>
      <c r="F9" s="19"/>
      <c r="G9" s="20"/>
      <c r="H9" s="21"/>
    </row>
    <row r="10" spans="1:8" ht="16.5">
      <c r="A10" s="234" t="s">
        <v>31</v>
      </c>
      <c r="B10" s="235"/>
      <c r="C10" s="19"/>
      <c r="D10" s="20"/>
      <c r="E10" s="19"/>
      <c r="F10" s="19"/>
      <c r="G10" s="20"/>
      <c r="H10" s="21"/>
    </row>
    <row r="11" spans="1:8" ht="16.5">
      <c r="A11" s="234" t="s">
        <v>32</v>
      </c>
      <c r="B11" s="235"/>
      <c r="C11" s="19"/>
      <c r="D11" s="20"/>
      <c r="E11" s="19"/>
      <c r="F11" s="19"/>
      <c r="G11" s="20"/>
      <c r="H11" s="21"/>
    </row>
    <row r="12" spans="1:8" ht="16.5">
      <c r="A12" s="221" t="s">
        <v>33</v>
      </c>
      <c r="B12" s="222"/>
      <c r="C12" s="19"/>
      <c r="D12" s="20"/>
      <c r="E12" s="19"/>
      <c r="F12" s="19"/>
      <c r="G12" s="20"/>
      <c r="H12" s="21"/>
    </row>
    <row r="13" spans="1:8" ht="16.5">
      <c r="A13" s="221" t="s">
        <v>34</v>
      </c>
      <c r="B13" s="222"/>
      <c r="C13" s="19"/>
      <c r="D13" s="20"/>
      <c r="E13" s="19"/>
      <c r="F13" s="19"/>
      <c r="G13" s="20"/>
      <c r="H13" s="21"/>
    </row>
    <row r="14" spans="1:8" ht="16.5">
      <c r="A14" s="221" t="s">
        <v>35</v>
      </c>
      <c r="B14" s="222"/>
      <c r="C14" s="19"/>
      <c r="D14" s="20"/>
      <c r="E14" s="19"/>
      <c r="F14" s="19"/>
      <c r="G14" s="20"/>
      <c r="H14" s="21"/>
    </row>
    <row r="15" spans="1:8" ht="16.5">
      <c r="A15" s="221" t="s">
        <v>36</v>
      </c>
      <c r="B15" s="222"/>
      <c r="C15" s="19"/>
      <c r="D15" s="20"/>
      <c r="E15" s="19"/>
      <c r="F15" s="19"/>
      <c r="G15" s="20"/>
      <c r="H15" s="21"/>
    </row>
    <row r="16" spans="1:8" ht="16.5">
      <c r="A16" s="221" t="s">
        <v>37</v>
      </c>
      <c r="B16" s="222"/>
      <c r="C16" s="19"/>
      <c r="D16" s="20"/>
      <c r="E16" s="19"/>
      <c r="F16" s="19"/>
      <c r="G16" s="20"/>
      <c r="H16" s="21"/>
    </row>
    <row r="17" spans="1:8" ht="16.5">
      <c r="A17" s="221" t="s">
        <v>38</v>
      </c>
      <c r="B17" s="222"/>
      <c r="C17" s="19"/>
      <c r="D17" s="20"/>
      <c r="E17" s="19"/>
      <c r="F17" s="19"/>
      <c r="G17" s="20"/>
      <c r="H17" s="21"/>
    </row>
    <row r="18" spans="1:8" ht="17.25" thickBot="1">
      <c r="A18" s="223" t="s">
        <v>39</v>
      </c>
      <c r="B18" s="224"/>
      <c r="C18" s="22"/>
      <c r="D18" s="23"/>
      <c r="E18" s="22"/>
      <c r="F18" s="22"/>
      <c r="G18" s="23"/>
      <c r="H18" s="24"/>
    </row>
    <row r="19" spans="1:8" ht="16.5">
      <c r="A19" s="25" t="s">
        <v>341</v>
      </c>
      <c r="B19" s="14"/>
      <c r="C19" s="26"/>
      <c r="D19" s="26"/>
      <c r="E19" s="26"/>
      <c r="F19" s="26"/>
      <c r="G19" s="26"/>
      <c r="H19" s="26"/>
    </row>
    <row r="20" spans="1:8" ht="16.5">
      <c r="A20" s="14"/>
      <c r="B20" s="14"/>
      <c r="C20" s="14"/>
      <c r="D20" s="14"/>
      <c r="E20" s="14"/>
      <c r="F20" s="14"/>
      <c r="G20" s="14"/>
      <c r="H20" s="14"/>
    </row>
  </sheetData>
  <mergeCells count="17">
    <mergeCell ref="A13:B13"/>
    <mergeCell ref="A4:B6"/>
    <mergeCell ref="C4:H4"/>
    <mergeCell ref="C5:C6"/>
    <mergeCell ref="D5:F5"/>
    <mergeCell ref="G5:H5"/>
    <mergeCell ref="A7:B7"/>
    <mergeCell ref="A8:B8"/>
    <mergeCell ref="A9:B9"/>
    <mergeCell ref="A10:B10"/>
    <mergeCell ref="A11:B11"/>
    <mergeCell ref="A12:B12"/>
    <mergeCell ref="A14:B14"/>
    <mergeCell ref="A15:B15"/>
    <mergeCell ref="A16:B16"/>
    <mergeCell ref="A17:B17"/>
    <mergeCell ref="A18:B18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G42"/>
  <sheetViews>
    <sheetView workbookViewId="0">
      <selection activeCell="H15" sqref="H15"/>
    </sheetView>
  </sheetViews>
  <sheetFormatPr defaultRowHeight="13.5"/>
  <cols>
    <col min="1" max="1" width="6.75" style="123" customWidth="1"/>
    <col min="2" max="2" width="8.25" style="116" customWidth="1"/>
    <col min="3" max="3" width="8.625" style="116" customWidth="1"/>
    <col min="4" max="5" width="9.625" style="116" bestFit="1" customWidth="1"/>
    <col min="6" max="7" width="8.875" style="116" customWidth="1"/>
    <col min="8" max="256" width="9" style="129"/>
    <col min="257" max="257" width="6.75" style="129" customWidth="1"/>
    <col min="258" max="258" width="8.25" style="129" customWidth="1"/>
    <col min="259" max="259" width="8.625" style="129" customWidth="1"/>
    <col min="260" max="261" width="9.625" style="129" bestFit="1" customWidth="1"/>
    <col min="262" max="263" width="8.875" style="129" customWidth="1"/>
    <col min="264" max="512" width="9" style="129"/>
    <col min="513" max="513" width="6.75" style="129" customWidth="1"/>
    <col min="514" max="514" width="8.25" style="129" customWidth="1"/>
    <col min="515" max="515" width="8.625" style="129" customWidth="1"/>
    <col min="516" max="517" width="9.625" style="129" bestFit="1" customWidth="1"/>
    <col min="518" max="519" width="8.875" style="129" customWidth="1"/>
    <col min="520" max="768" width="9" style="129"/>
    <col min="769" max="769" width="6.75" style="129" customWidth="1"/>
    <col min="770" max="770" width="8.25" style="129" customWidth="1"/>
    <col min="771" max="771" width="8.625" style="129" customWidth="1"/>
    <col min="772" max="773" width="9.625" style="129" bestFit="1" customWidth="1"/>
    <col min="774" max="775" width="8.875" style="129" customWidth="1"/>
    <col min="776" max="1024" width="9" style="129"/>
    <col min="1025" max="1025" width="6.75" style="129" customWidth="1"/>
    <col min="1026" max="1026" width="8.25" style="129" customWidth="1"/>
    <col min="1027" max="1027" width="8.625" style="129" customWidth="1"/>
    <col min="1028" max="1029" width="9.625" style="129" bestFit="1" customWidth="1"/>
    <col min="1030" max="1031" width="8.875" style="129" customWidth="1"/>
    <col min="1032" max="1280" width="9" style="129"/>
    <col min="1281" max="1281" width="6.75" style="129" customWidth="1"/>
    <col min="1282" max="1282" width="8.25" style="129" customWidth="1"/>
    <col min="1283" max="1283" width="8.625" style="129" customWidth="1"/>
    <col min="1284" max="1285" width="9.625" style="129" bestFit="1" customWidth="1"/>
    <col min="1286" max="1287" width="8.875" style="129" customWidth="1"/>
    <col min="1288" max="1536" width="9" style="129"/>
    <col min="1537" max="1537" width="6.75" style="129" customWidth="1"/>
    <col min="1538" max="1538" width="8.25" style="129" customWidth="1"/>
    <col min="1539" max="1539" width="8.625" style="129" customWidth="1"/>
    <col min="1540" max="1541" width="9.625" style="129" bestFit="1" customWidth="1"/>
    <col min="1542" max="1543" width="8.875" style="129" customWidth="1"/>
    <col min="1544" max="1792" width="9" style="129"/>
    <col min="1793" max="1793" width="6.75" style="129" customWidth="1"/>
    <col min="1794" max="1794" width="8.25" style="129" customWidth="1"/>
    <col min="1795" max="1795" width="8.625" style="129" customWidth="1"/>
    <col min="1796" max="1797" width="9.625" style="129" bestFit="1" customWidth="1"/>
    <col min="1798" max="1799" width="8.875" style="129" customWidth="1"/>
    <col min="1800" max="2048" width="9" style="129"/>
    <col min="2049" max="2049" width="6.75" style="129" customWidth="1"/>
    <col min="2050" max="2050" width="8.25" style="129" customWidth="1"/>
    <col min="2051" max="2051" width="8.625" style="129" customWidth="1"/>
    <col min="2052" max="2053" width="9.625" style="129" bestFit="1" customWidth="1"/>
    <col min="2054" max="2055" width="8.875" style="129" customWidth="1"/>
    <col min="2056" max="2304" width="9" style="129"/>
    <col min="2305" max="2305" width="6.75" style="129" customWidth="1"/>
    <col min="2306" max="2306" width="8.25" style="129" customWidth="1"/>
    <col min="2307" max="2307" width="8.625" style="129" customWidth="1"/>
    <col min="2308" max="2309" width="9.625" style="129" bestFit="1" customWidth="1"/>
    <col min="2310" max="2311" width="8.875" style="129" customWidth="1"/>
    <col min="2312" max="2560" width="9" style="129"/>
    <col min="2561" max="2561" width="6.75" style="129" customWidth="1"/>
    <col min="2562" max="2562" width="8.25" style="129" customWidth="1"/>
    <col min="2563" max="2563" width="8.625" style="129" customWidth="1"/>
    <col min="2564" max="2565" width="9.625" style="129" bestFit="1" customWidth="1"/>
    <col min="2566" max="2567" width="8.875" style="129" customWidth="1"/>
    <col min="2568" max="2816" width="9" style="129"/>
    <col min="2817" max="2817" width="6.75" style="129" customWidth="1"/>
    <col min="2818" max="2818" width="8.25" style="129" customWidth="1"/>
    <col min="2819" max="2819" width="8.625" style="129" customWidth="1"/>
    <col min="2820" max="2821" width="9.625" style="129" bestFit="1" customWidth="1"/>
    <col min="2822" max="2823" width="8.875" style="129" customWidth="1"/>
    <col min="2824" max="3072" width="9" style="129"/>
    <col min="3073" max="3073" width="6.75" style="129" customWidth="1"/>
    <col min="3074" max="3074" width="8.25" style="129" customWidth="1"/>
    <col min="3075" max="3075" width="8.625" style="129" customWidth="1"/>
    <col min="3076" max="3077" width="9.625" style="129" bestFit="1" customWidth="1"/>
    <col min="3078" max="3079" width="8.875" style="129" customWidth="1"/>
    <col min="3080" max="3328" width="9" style="129"/>
    <col min="3329" max="3329" width="6.75" style="129" customWidth="1"/>
    <col min="3330" max="3330" width="8.25" style="129" customWidth="1"/>
    <col min="3331" max="3331" width="8.625" style="129" customWidth="1"/>
    <col min="3332" max="3333" width="9.625" style="129" bestFit="1" customWidth="1"/>
    <col min="3334" max="3335" width="8.875" style="129" customWidth="1"/>
    <col min="3336" max="3584" width="9" style="129"/>
    <col min="3585" max="3585" width="6.75" style="129" customWidth="1"/>
    <col min="3586" max="3586" width="8.25" style="129" customWidth="1"/>
    <col min="3587" max="3587" width="8.625" style="129" customWidth="1"/>
    <col min="3588" max="3589" width="9.625" style="129" bestFit="1" customWidth="1"/>
    <col min="3590" max="3591" width="8.875" style="129" customWidth="1"/>
    <col min="3592" max="3840" width="9" style="129"/>
    <col min="3841" max="3841" width="6.75" style="129" customWidth="1"/>
    <col min="3842" max="3842" width="8.25" style="129" customWidth="1"/>
    <col min="3843" max="3843" width="8.625" style="129" customWidth="1"/>
    <col min="3844" max="3845" width="9.625" style="129" bestFit="1" customWidth="1"/>
    <col min="3846" max="3847" width="8.875" style="129" customWidth="1"/>
    <col min="3848" max="4096" width="9" style="129"/>
    <col min="4097" max="4097" width="6.75" style="129" customWidth="1"/>
    <col min="4098" max="4098" width="8.25" style="129" customWidth="1"/>
    <col min="4099" max="4099" width="8.625" style="129" customWidth="1"/>
    <col min="4100" max="4101" width="9.625" style="129" bestFit="1" customWidth="1"/>
    <col min="4102" max="4103" width="8.875" style="129" customWidth="1"/>
    <col min="4104" max="4352" width="9" style="129"/>
    <col min="4353" max="4353" width="6.75" style="129" customWidth="1"/>
    <col min="4354" max="4354" width="8.25" style="129" customWidth="1"/>
    <col min="4355" max="4355" width="8.625" style="129" customWidth="1"/>
    <col min="4356" max="4357" width="9.625" style="129" bestFit="1" customWidth="1"/>
    <col min="4358" max="4359" width="8.875" style="129" customWidth="1"/>
    <col min="4360" max="4608" width="9" style="129"/>
    <col min="4609" max="4609" width="6.75" style="129" customWidth="1"/>
    <col min="4610" max="4610" width="8.25" style="129" customWidth="1"/>
    <col min="4611" max="4611" width="8.625" style="129" customWidth="1"/>
    <col min="4612" max="4613" width="9.625" style="129" bestFit="1" customWidth="1"/>
    <col min="4614" max="4615" width="8.875" style="129" customWidth="1"/>
    <col min="4616" max="4864" width="9" style="129"/>
    <col min="4865" max="4865" width="6.75" style="129" customWidth="1"/>
    <col min="4866" max="4866" width="8.25" style="129" customWidth="1"/>
    <col min="4867" max="4867" width="8.625" style="129" customWidth="1"/>
    <col min="4868" max="4869" width="9.625" style="129" bestFit="1" customWidth="1"/>
    <col min="4870" max="4871" width="8.875" style="129" customWidth="1"/>
    <col min="4872" max="5120" width="9" style="129"/>
    <col min="5121" max="5121" width="6.75" style="129" customWidth="1"/>
    <col min="5122" max="5122" width="8.25" style="129" customWidth="1"/>
    <col min="5123" max="5123" width="8.625" style="129" customWidth="1"/>
    <col min="5124" max="5125" width="9.625" style="129" bestFit="1" customWidth="1"/>
    <col min="5126" max="5127" width="8.875" style="129" customWidth="1"/>
    <col min="5128" max="5376" width="9" style="129"/>
    <col min="5377" max="5377" width="6.75" style="129" customWidth="1"/>
    <col min="5378" max="5378" width="8.25" style="129" customWidth="1"/>
    <col min="5379" max="5379" width="8.625" style="129" customWidth="1"/>
    <col min="5380" max="5381" width="9.625" style="129" bestFit="1" customWidth="1"/>
    <col min="5382" max="5383" width="8.875" style="129" customWidth="1"/>
    <col min="5384" max="5632" width="9" style="129"/>
    <col min="5633" max="5633" width="6.75" style="129" customWidth="1"/>
    <col min="5634" max="5634" width="8.25" style="129" customWidth="1"/>
    <col min="5635" max="5635" width="8.625" style="129" customWidth="1"/>
    <col min="5636" max="5637" width="9.625" style="129" bestFit="1" customWidth="1"/>
    <col min="5638" max="5639" width="8.875" style="129" customWidth="1"/>
    <col min="5640" max="5888" width="9" style="129"/>
    <col min="5889" max="5889" width="6.75" style="129" customWidth="1"/>
    <col min="5890" max="5890" width="8.25" style="129" customWidth="1"/>
    <col min="5891" max="5891" width="8.625" style="129" customWidth="1"/>
    <col min="5892" max="5893" width="9.625" style="129" bestFit="1" customWidth="1"/>
    <col min="5894" max="5895" width="8.875" style="129" customWidth="1"/>
    <col min="5896" max="6144" width="9" style="129"/>
    <col min="6145" max="6145" width="6.75" style="129" customWidth="1"/>
    <col min="6146" max="6146" width="8.25" style="129" customWidth="1"/>
    <col min="6147" max="6147" width="8.625" style="129" customWidth="1"/>
    <col min="6148" max="6149" width="9.625" style="129" bestFit="1" customWidth="1"/>
    <col min="6150" max="6151" width="8.875" style="129" customWidth="1"/>
    <col min="6152" max="6400" width="9" style="129"/>
    <col min="6401" max="6401" width="6.75" style="129" customWidth="1"/>
    <col min="6402" max="6402" width="8.25" style="129" customWidth="1"/>
    <col min="6403" max="6403" width="8.625" style="129" customWidth="1"/>
    <col min="6404" max="6405" width="9.625" style="129" bestFit="1" customWidth="1"/>
    <col min="6406" max="6407" width="8.875" style="129" customWidth="1"/>
    <col min="6408" max="6656" width="9" style="129"/>
    <col min="6657" max="6657" width="6.75" style="129" customWidth="1"/>
    <col min="6658" max="6658" width="8.25" style="129" customWidth="1"/>
    <col min="6659" max="6659" width="8.625" style="129" customWidth="1"/>
    <col min="6660" max="6661" width="9.625" style="129" bestFit="1" customWidth="1"/>
    <col min="6662" max="6663" width="8.875" style="129" customWidth="1"/>
    <col min="6664" max="6912" width="9" style="129"/>
    <col min="6913" max="6913" width="6.75" style="129" customWidth="1"/>
    <col min="6914" max="6914" width="8.25" style="129" customWidth="1"/>
    <col min="6915" max="6915" width="8.625" style="129" customWidth="1"/>
    <col min="6916" max="6917" width="9.625" style="129" bestFit="1" customWidth="1"/>
    <col min="6918" max="6919" width="8.875" style="129" customWidth="1"/>
    <col min="6920" max="7168" width="9" style="129"/>
    <col min="7169" max="7169" width="6.75" style="129" customWidth="1"/>
    <col min="7170" max="7170" width="8.25" style="129" customWidth="1"/>
    <col min="7171" max="7171" width="8.625" style="129" customWidth="1"/>
    <col min="7172" max="7173" width="9.625" style="129" bestFit="1" customWidth="1"/>
    <col min="7174" max="7175" width="8.875" style="129" customWidth="1"/>
    <col min="7176" max="7424" width="9" style="129"/>
    <col min="7425" max="7425" width="6.75" style="129" customWidth="1"/>
    <col min="7426" max="7426" width="8.25" style="129" customWidth="1"/>
    <col min="7427" max="7427" width="8.625" style="129" customWidth="1"/>
    <col min="7428" max="7429" width="9.625" style="129" bestFit="1" customWidth="1"/>
    <col min="7430" max="7431" width="8.875" style="129" customWidth="1"/>
    <col min="7432" max="7680" width="9" style="129"/>
    <col min="7681" max="7681" width="6.75" style="129" customWidth="1"/>
    <col min="7682" max="7682" width="8.25" style="129" customWidth="1"/>
    <col min="7683" max="7683" width="8.625" style="129" customWidth="1"/>
    <col min="7684" max="7685" width="9.625" style="129" bestFit="1" customWidth="1"/>
    <col min="7686" max="7687" width="8.875" style="129" customWidth="1"/>
    <col min="7688" max="7936" width="9" style="129"/>
    <col min="7937" max="7937" width="6.75" style="129" customWidth="1"/>
    <col min="7938" max="7938" width="8.25" style="129" customWidth="1"/>
    <col min="7939" max="7939" width="8.625" style="129" customWidth="1"/>
    <col min="7940" max="7941" width="9.625" style="129" bestFit="1" customWidth="1"/>
    <col min="7942" max="7943" width="8.875" style="129" customWidth="1"/>
    <col min="7944" max="8192" width="9" style="129"/>
    <col min="8193" max="8193" width="6.75" style="129" customWidth="1"/>
    <col min="8194" max="8194" width="8.25" style="129" customWidth="1"/>
    <col min="8195" max="8195" width="8.625" style="129" customWidth="1"/>
    <col min="8196" max="8197" width="9.625" style="129" bestFit="1" customWidth="1"/>
    <col min="8198" max="8199" width="8.875" style="129" customWidth="1"/>
    <col min="8200" max="8448" width="9" style="129"/>
    <col min="8449" max="8449" width="6.75" style="129" customWidth="1"/>
    <col min="8450" max="8450" width="8.25" style="129" customWidth="1"/>
    <col min="8451" max="8451" width="8.625" style="129" customWidth="1"/>
    <col min="8452" max="8453" width="9.625" style="129" bestFit="1" customWidth="1"/>
    <col min="8454" max="8455" width="8.875" style="129" customWidth="1"/>
    <col min="8456" max="8704" width="9" style="129"/>
    <col min="8705" max="8705" width="6.75" style="129" customWidth="1"/>
    <col min="8706" max="8706" width="8.25" style="129" customWidth="1"/>
    <col min="8707" max="8707" width="8.625" style="129" customWidth="1"/>
    <col min="8708" max="8709" width="9.625" style="129" bestFit="1" customWidth="1"/>
    <col min="8710" max="8711" width="8.875" style="129" customWidth="1"/>
    <col min="8712" max="8960" width="9" style="129"/>
    <col min="8961" max="8961" width="6.75" style="129" customWidth="1"/>
    <col min="8962" max="8962" width="8.25" style="129" customWidth="1"/>
    <col min="8963" max="8963" width="8.625" style="129" customWidth="1"/>
    <col min="8964" max="8965" width="9.625" style="129" bestFit="1" customWidth="1"/>
    <col min="8966" max="8967" width="8.875" style="129" customWidth="1"/>
    <col min="8968" max="9216" width="9" style="129"/>
    <col min="9217" max="9217" width="6.75" style="129" customWidth="1"/>
    <col min="9218" max="9218" width="8.25" style="129" customWidth="1"/>
    <col min="9219" max="9219" width="8.625" style="129" customWidth="1"/>
    <col min="9220" max="9221" width="9.625" style="129" bestFit="1" customWidth="1"/>
    <col min="9222" max="9223" width="8.875" style="129" customWidth="1"/>
    <col min="9224" max="9472" width="9" style="129"/>
    <col min="9473" max="9473" width="6.75" style="129" customWidth="1"/>
    <col min="9474" max="9474" width="8.25" style="129" customWidth="1"/>
    <col min="9475" max="9475" width="8.625" style="129" customWidth="1"/>
    <col min="9476" max="9477" width="9.625" style="129" bestFit="1" customWidth="1"/>
    <col min="9478" max="9479" width="8.875" style="129" customWidth="1"/>
    <col min="9480" max="9728" width="9" style="129"/>
    <col min="9729" max="9729" width="6.75" style="129" customWidth="1"/>
    <col min="9730" max="9730" width="8.25" style="129" customWidth="1"/>
    <col min="9731" max="9731" width="8.625" style="129" customWidth="1"/>
    <col min="9732" max="9733" width="9.625" style="129" bestFit="1" customWidth="1"/>
    <col min="9734" max="9735" width="8.875" style="129" customWidth="1"/>
    <col min="9736" max="9984" width="9" style="129"/>
    <col min="9985" max="9985" width="6.75" style="129" customWidth="1"/>
    <col min="9986" max="9986" width="8.25" style="129" customWidth="1"/>
    <col min="9987" max="9987" width="8.625" style="129" customWidth="1"/>
    <col min="9988" max="9989" width="9.625" style="129" bestFit="1" customWidth="1"/>
    <col min="9990" max="9991" width="8.875" style="129" customWidth="1"/>
    <col min="9992" max="10240" width="9" style="129"/>
    <col min="10241" max="10241" width="6.75" style="129" customWidth="1"/>
    <col min="10242" max="10242" width="8.25" style="129" customWidth="1"/>
    <col min="10243" max="10243" width="8.625" style="129" customWidth="1"/>
    <col min="10244" max="10245" width="9.625" style="129" bestFit="1" customWidth="1"/>
    <col min="10246" max="10247" width="8.875" style="129" customWidth="1"/>
    <col min="10248" max="10496" width="9" style="129"/>
    <col min="10497" max="10497" width="6.75" style="129" customWidth="1"/>
    <col min="10498" max="10498" width="8.25" style="129" customWidth="1"/>
    <col min="10499" max="10499" width="8.625" style="129" customWidth="1"/>
    <col min="10500" max="10501" width="9.625" style="129" bestFit="1" customWidth="1"/>
    <col min="10502" max="10503" width="8.875" style="129" customWidth="1"/>
    <col min="10504" max="10752" width="9" style="129"/>
    <col min="10753" max="10753" width="6.75" style="129" customWidth="1"/>
    <col min="10754" max="10754" width="8.25" style="129" customWidth="1"/>
    <col min="10755" max="10755" width="8.625" style="129" customWidth="1"/>
    <col min="10756" max="10757" width="9.625" style="129" bestFit="1" customWidth="1"/>
    <col min="10758" max="10759" width="8.875" style="129" customWidth="1"/>
    <col min="10760" max="11008" width="9" style="129"/>
    <col min="11009" max="11009" width="6.75" style="129" customWidth="1"/>
    <col min="11010" max="11010" width="8.25" style="129" customWidth="1"/>
    <col min="11011" max="11011" width="8.625" style="129" customWidth="1"/>
    <col min="11012" max="11013" width="9.625" style="129" bestFit="1" customWidth="1"/>
    <col min="11014" max="11015" width="8.875" style="129" customWidth="1"/>
    <col min="11016" max="11264" width="9" style="129"/>
    <col min="11265" max="11265" width="6.75" style="129" customWidth="1"/>
    <col min="11266" max="11266" width="8.25" style="129" customWidth="1"/>
    <col min="11267" max="11267" width="8.625" style="129" customWidth="1"/>
    <col min="11268" max="11269" width="9.625" style="129" bestFit="1" customWidth="1"/>
    <col min="11270" max="11271" width="8.875" style="129" customWidth="1"/>
    <col min="11272" max="11520" width="9" style="129"/>
    <col min="11521" max="11521" width="6.75" style="129" customWidth="1"/>
    <col min="11522" max="11522" width="8.25" style="129" customWidth="1"/>
    <col min="11523" max="11523" width="8.625" style="129" customWidth="1"/>
    <col min="11524" max="11525" width="9.625" style="129" bestFit="1" customWidth="1"/>
    <col min="11526" max="11527" width="8.875" style="129" customWidth="1"/>
    <col min="11528" max="11776" width="9" style="129"/>
    <col min="11777" max="11777" width="6.75" style="129" customWidth="1"/>
    <col min="11778" max="11778" width="8.25" style="129" customWidth="1"/>
    <col min="11779" max="11779" width="8.625" style="129" customWidth="1"/>
    <col min="11780" max="11781" width="9.625" style="129" bestFit="1" customWidth="1"/>
    <col min="11782" max="11783" width="8.875" style="129" customWidth="1"/>
    <col min="11784" max="12032" width="9" style="129"/>
    <col min="12033" max="12033" width="6.75" style="129" customWidth="1"/>
    <col min="12034" max="12034" width="8.25" style="129" customWidth="1"/>
    <col min="12035" max="12035" width="8.625" style="129" customWidth="1"/>
    <col min="12036" max="12037" width="9.625" style="129" bestFit="1" customWidth="1"/>
    <col min="12038" max="12039" width="8.875" style="129" customWidth="1"/>
    <col min="12040" max="12288" width="9" style="129"/>
    <col min="12289" max="12289" width="6.75" style="129" customWidth="1"/>
    <col min="12290" max="12290" width="8.25" style="129" customWidth="1"/>
    <col min="12291" max="12291" width="8.625" style="129" customWidth="1"/>
    <col min="12292" max="12293" width="9.625" style="129" bestFit="1" customWidth="1"/>
    <col min="12294" max="12295" width="8.875" style="129" customWidth="1"/>
    <col min="12296" max="12544" width="9" style="129"/>
    <col min="12545" max="12545" width="6.75" style="129" customWidth="1"/>
    <col min="12546" max="12546" width="8.25" style="129" customWidth="1"/>
    <col min="12547" max="12547" width="8.625" style="129" customWidth="1"/>
    <col min="12548" max="12549" width="9.625" style="129" bestFit="1" customWidth="1"/>
    <col min="12550" max="12551" width="8.875" style="129" customWidth="1"/>
    <col min="12552" max="12800" width="9" style="129"/>
    <col min="12801" max="12801" width="6.75" style="129" customWidth="1"/>
    <col min="12802" max="12802" width="8.25" style="129" customWidth="1"/>
    <col min="12803" max="12803" width="8.625" style="129" customWidth="1"/>
    <col min="12804" max="12805" width="9.625" style="129" bestFit="1" customWidth="1"/>
    <col min="12806" max="12807" width="8.875" style="129" customWidth="1"/>
    <col min="12808" max="13056" width="9" style="129"/>
    <col min="13057" max="13057" width="6.75" style="129" customWidth="1"/>
    <col min="13058" max="13058" width="8.25" style="129" customWidth="1"/>
    <col min="13059" max="13059" width="8.625" style="129" customWidth="1"/>
    <col min="13060" max="13061" width="9.625" style="129" bestFit="1" customWidth="1"/>
    <col min="13062" max="13063" width="8.875" style="129" customWidth="1"/>
    <col min="13064" max="13312" width="9" style="129"/>
    <col min="13313" max="13313" width="6.75" style="129" customWidth="1"/>
    <col min="13314" max="13314" width="8.25" style="129" customWidth="1"/>
    <col min="13315" max="13315" width="8.625" style="129" customWidth="1"/>
    <col min="13316" max="13317" width="9.625" style="129" bestFit="1" customWidth="1"/>
    <col min="13318" max="13319" width="8.875" style="129" customWidth="1"/>
    <col min="13320" max="13568" width="9" style="129"/>
    <col min="13569" max="13569" width="6.75" style="129" customWidth="1"/>
    <col min="13570" max="13570" width="8.25" style="129" customWidth="1"/>
    <col min="13571" max="13571" width="8.625" style="129" customWidth="1"/>
    <col min="13572" max="13573" width="9.625" style="129" bestFit="1" customWidth="1"/>
    <col min="13574" max="13575" width="8.875" style="129" customWidth="1"/>
    <col min="13576" max="13824" width="9" style="129"/>
    <col min="13825" max="13825" width="6.75" style="129" customWidth="1"/>
    <col min="13826" max="13826" width="8.25" style="129" customWidth="1"/>
    <col min="13827" max="13827" width="8.625" style="129" customWidth="1"/>
    <col min="13828" max="13829" width="9.625" style="129" bestFit="1" customWidth="1"/>
    <col min="13830" max="13831" width="8.875" style="129" customWidth="1"/>
    <col min="13832" max="14080" width="9" style="129"/>
    <col min="14081" max="14081" width="6.75" style="129" customWidth="1"/>
    <col min="14082" max="14082" width="8.25" style="129" customWidth="1"/>
    <col min="14083" max="14083" width="8.625" style="129" customWidth="1"/>
    <col min="14084" max="14085" width="9.625" style="129" bestFit="1" customWidth="1"/>
    <col min="14086" max="14087" width="8.875" style="129" customWidth="1"/>
    <col min="14088" max="14336" width="9" style="129"/>
    <col min="14337" max="14337" width="6.75" style="129" customWidth="1"/>
    <col min="14338" max="14338" width="8.25" style="129" customWidth="1"/>
    <col min="14339" max="14339" width="8.625" style="129" customWidth="1"/>
    <col min="14340" max="14341" width="9.625" style="129" bestFit="1" customWidth="1"/>
    <col min="14342" max="14343" width="8.875" style="129" customWidth="1"/>
    <col min="14344" max="14592" width="9" style="129"/>
    <col min="14593" max="14593" width="6.75" style="129" customWidth="1"/>
    <col min="14594" max="14594" width="8.25" style="129" customWidth="1"/>
    <col min="14595" max="14595" width="8.625" style="129" customWidth="1"/>
    <col min="14596" max="14597" width="9.625" style="129" bestFit="1" customWidth="1"/>
    <col min="14598" max="14599" width="8.875" style="129" customWidth="1"/>
    <col min="14600" max="14848" width="9" style="129"/>
    <col min="14849" max="14849" width="6.75" style="129" customWidth="1"/>
    <col min="14850" max="14850" width="8.25" style="129" customWidth="1"/>
    <col min="14851" max="14851" width="8.625" style="129" customWidth="1"/>
    <col min="14852" max="14853" width="9.625" style="129" bestFit="1" customWidth="1"/>
    <col min="14854" max="14855" width="8.875" style="129" customWidth="1"/>
    <col min="14856" max="15104" width="9" style="129"/>
    <col min="15105" max="15105" width="6.75" style="129" customWidth="1"/>
    <col min="15106" max="15106" width="8.25" style="129" customWidth="1"/>
    <col min="15107" max="15107" width="8.625" style="129" customWidth="1"/>
    <col min="15108" max="15109" width="9.625" style="129" bestFit="1" customWidth="1"/>
    <col min="15110" max="15111" width="8.875" style="129" customWidth="1"/>
    <col min="15112" max="15360" width="9" style="129"/>
    <col min="15361" max="15361" width="6.75" style="129" customWidth="1"/>
    <col min="15362" max="15362" width="8.25" style="129" customWidth="1"/>
    <col min="15363" max="15363" width="8.625" style="129" customWidth="1"/>
    <col min="15364" max="15365" width="9.625" style="129" bestFit="1" customWidth="1"/>
    <col min="15366" max="15367" width="8.875" style="129" customWidth="1"/>
    <col min="15368" max="15616" width="9" style="129"/>
    <col min="15617" max="15617" width="6.75" style="129" customWidth="1"/>
    <col min="15618" max="15618" width="8.25" style="129" customWidth="1"/>
    <col min="15619" max="15619" width="8.625" style="129" customWidth="1"/>
    <col min="15620" max="15621" width="9.625" style="129" bestFit="1" customWidth="1"/>
    <col min="15622" max="15623" width="8.875" style="129" customWidth="1"/>
    <col min="15624" max="15872" width="9" style="129"/>
    <col min="15873" max="15873" width="6.75" style="129" customWidth="1"/>
    <col min="15874" max="15874" width="8.25" style="129" customWidth="1"/>
    <col min="15875" max="15875" width="8.625" style="129" customWidth="1"/>
    <col min="15876" max="15877" width="9.625" style="129" bestFit="1" customWidth="1"/>
    <col min="15878" max="15879" width="8.875" style="129" customWidth="1"/>
    <col min="15880" max="16128" width="9" style="129"/>
    <col min="16129" max="16129" width="6.75" style="129" customWidth="1"/>
    <col min="16130" max="16130" width="8.25" style="129" customWidth="1"/>
    <col min="16131" max="16131" width="8.625" style="129" customWidth="1"/>
    <col min="16132" max="16133" width="9.625" style="129" bestFit="1" customWidth="1"/>
    <col min="16134" max="16135" width="8.875" style="129" customWidth="1"/>
    <col min="16136" max="16384" width="9" style="129"/>
  </cols>
  <sheetData>
    <row r="1" spans="1:7" ht="20.25">
      <c r="A1" s="236" t="s">
        <v>337</v>
      </c>
      <c r="B1" s="236"/>
      <c r="C1" s="236"/>
      <c r="D1" s="236"/>
      <c r="E1" s="236"/>
      <c r="F1" s="236"/>
      <c r="G1" s="236"/>
    </row>
    <row r="2" spans="1:7">
      <c r="A2" s="115"/>
    </row>
    <row r="3" spans="1:7">
      <c r="A3" s="117" t="s">
        <v>40</v>
      </c>
    </row>
    <row r="4" spans="1:7" ht="21.75" customHeight="1">
      <c r="A4" s="237" t="s">
        <v>406</v>
      </c>
      <c r="B4" s="240" t="s">
        <v>41</v>
      </c>
      <c r="C4" s="241"/>
      <c r="D4" s="241"/>
      <c r="E4" s="241"/>
      <c r="F4" s="241"/>
      <c r="G4" s="242"/>
    </row>
    <row r="5" spans="1:7" ht="21.75" customHeight="1">
      <c r="A5" s="238"/>
      <c r="B5" s="243" t="s">
        <v>42</v>
      </c>
      <c r="C5" s="243" t="s">
        <v>43</v>
      </c>
      <c r="D5" s="243"/>
      <c r="E5" s="243"/>
      <c r="F5" s="243" t="s">
        <v>352</v>
      </c>
      <c r="G5" s="243"/>
    </row>
    <row r="6" spans="1:7" ht="21.75" customHeight="1">
      <c r="A6" s="239"/>
      <c r="B6" s="243"/>
      <c r="C6" s="118" t="s">
        <v>23</v>
      </c>
      <c r="D6" s="118" t="s">
        <v>24</v>
      </c>
      <c r="E6" s="118" t="s">
        <v>25</v>
      </c>
      <c r="F6" s="118" t="s">
        <v>44</v>
      </c>
      <c r="G6" s="118" t="s">
        <v>27</v>
      </c>
    </row>
    <row r="7" spans="1:7" ht="21.75" customHeight="1">
      <c r="A7" s="119" t="s">
        <v>45</v>
      </c>
      <c r="B7" s="138"/>
      <c r="C7" s="131"/>
      <c r="D7" s="131"/>
      <c r="E7" s="131"/>
      <c r="F7" s="138"/>
      <c r="G7" s="138"/>
    </row>
    <row r="8" spans="1:7" ht="21.75" customHeight="1">
      <c r="A8" s="119" t="s">
        <v>46</v>
      </c>
      <c r="B8" s="137"/>
      <c r="C8" s="131"/>
      <c r="D8" s="136"/>
      <c r="E8" s="136"/>
      <c r="F8" s="137"/>
      <c r="G8" s="136"/>
    </row>
    <row r="9" spans="1:7" ht="21.75" customHeight="1">
      <c r="A9" s="119" t="s">
        <v>47</v>
      </c>
      <c r="B9" s="137"/>
      <c r="C9" s="131"/>
      <c r="D9" s="136"/>
      <c r="E9" s="136"/>
      <c r="F9" s="137"/>
      <c r="G9" s="136"/>
    </row>
    <row r="10" spans="1:7" ht="21.75" customHeight="1">
      <c r="A10" s="119" t="s">
        <v>48</v>
      </c>
      <c r="B10" s="137"/>
      <c r="C10" s="131"/>
      <c r="D10" s="136"/>
      <c r="E10" s="136"/>
      <c r="F10" s="137"/>
      <c r="G10" s="136"/>
    </row>
    <row r="11" spans="1:7" ht="21.75" customHeight="1">
      <c r="A11" s="119" t="s">
        <v>49</v>
      </c>
      <c r="B11" s="137"/>
      <c r="C11" s="131"/>
      <c r="D11" s="136"/>
      <c r="E11" s="136"/>
      <c r="F11" s="137"/>
      <c r="G11" s="136"/>
    </row>
    <row r="12" spans="1:7" ht="21.75" customHeight="1">
      <c r="A12" s="119" t="s">
        <v>50</v>
      </c>
      <c r="B12" s="137"/>
      <c r="C12" s="131"/>
      <c r="D12" s="136"/>
      <c r="E12" s="136"/>
      <c r="F12" s="137"/>
      <c r="G12" s="136"/>
    </row>
    <row r="13" spans="1:7" ht="21.75" customHeight="1">
      <c r="A13" s="119" t="s">
        <v>51</v>
      </c>
      <c r="B13" s="137"/>
      <c r="C13" s="131"/>
      <c r="D13" s="136"/>
      <c r="E13" s="136"/>
      <c r="F13" s="137"/>
      <c r="G13" s="136"/>
    </row>
    <row r="14" spans="1:7" ht="21.75" customHeight="1">
      <c r="A14" s="119" t="s">
        <v>52</v>
      </c>
      <c r="B14" s="137"/>
      <c r="C14" s="131"/>
      <c r="D14" s="136"/>
      <c r="E14" s="136"/>
      <c r="F14" s="137"/>
      <c r="G14" s="136"/>
    </row>
    <row r="15" spans="1:7" ht="21.75" customHeight="1">
      <c r="A15" s="119" t="s">
        <v>53</v>
      </c>
      <c r="B15" s="137"/>
      <c r="C15" s="131"/>
      <c r="D15" s="136"/>
      <c r="E15" s="136"/>
      <c r="F15" s="137"/>
      <c r="G15" s="136"/>
    </row>
    <row r="16" spans="1:7" ht="21.75" customHeight="1">
      <c r="A16" s="119" t="s">
        <v>54</v>
      </c>
      <c r="B16" s="137"/>
      <c r="C16" s="131"/>
      <c r="D16" s="136"/>
      <c r="E16" s="136"/>
      <c r="F16" s="137"/>
      <c r="G16" s="136"/>
    </row>
    <row r="17" spans="1:7" ht="21.75" customHeight="1">
      <c r="A17" s="119" t="s">
        <v>55</v>
      </c>
      <c r="B17" s="137"/>
      <c r="C17" s="131"/>
      <c r="D17" s="136"/>
      <c r="E17" s="136"/>
      <c r="F17" s="137"/>
      <c r="G17" s="136"/>
    </row>
    <row r="18" spans="1:7" ht="21.75" customHeight="1">
      <c r="A18" s="119" t="s">
        <v>56</v>
      </c>
      <c r="B18" s="137"/>
      <c r="C18" s="131"/>
      <c r="D18" s="136"/>
      <c r="E18" s="136"/>
      <c r="F18" s="137"/>
      <c r="G18" s="136"/>
    </row>
    <row r="19" spans="1:7" ht="21.75" customHeight="1">
      <c r="A19" s="119" t="s">
        <v>57</v>
      </c>
      <c r="B19" s="137"/>
      <c r="C19" s="131"/>
      <c r="D19" s="136"/>
      <c r="E19" s="136"/>
      <c r="F19" s="137"/>
      <c r="G19" s="136"/>
    </row>
    <row r="20" spans="1:7" ht="21.75" customHeight="1">
      <c r="A20" s="119" t="s">
        <v>58</v>
      </c>
      <c r="B20" s="137"/>
      <c r="C20" s="131"/>
      <c r="D20" s="136"/>
      <c r="E20" s="136"/>
      <c r="F20" s="137"/>
      <c r="G20" s="136"/>
    </row>
    <row r="21" spans="1:7" ht="21.75" customHeight="1">
      <c r="A21" s="119" t="s">
        <v>59</v>
      </c>
      <c r="B21" s="137"/>
      <c r="C21" s="131"/>
      <c r="D21" s="136"/>
      <c r="E21" s="136"/>
      <c r="F21" s="137"/>
      <c r="G21" s="136"/>
    </row>
    <row r="22" spans="1:7" ht="21.75" customHeight="1">
      <c r="A22" s="119" t="s">
        <v>60</v>
      </c>
      <c r="B22" s="137"/>
      <c r="C22" s="131"/>
      <c r="D22" s="136"/>
      <c r="E22" s="136"/>
      <c r="F22" s="137"/>
      <c r="G22" s="136"/>
    </row>
    <row r="23" spans="1:7" ht="21.75" customHeight="1">
      <c r="A23" s="119" t="s">
        <v>61</v>
      </c>
      <c r="B23" s="137"/>
      <c r="C23" s="131"/>
      <c r="D23" s="136"/>
      <c r="E23" s="136"/>
      <c r="F23" s="137"/>
      <c r="G23" s="136"/>
    </row>
    <row r="24" spans="1:7" ht="21.75" customHeight="1">
      <c r="A24" s="119" t="s">
        <v>62</v>
      </c>
      <c r="B24" s="137"/>
      <c r="C24" s="131"/>
      <c r="D24" s="136"/>
      <c r="E24" s="136"/>
      <c r="F24" s="137"/>
      <c r="G24" s="136"/>
    </row>
    <row r="25" spans="1:7" ht="21.75" customHeight="1">
      <c r="A25" s="119" t="s">
        <v>63</v>
      </c>
      <c r="B25" s="137"/>
      <c r="C25" s="131"/>
      <c r="D25" s="136"/>
      <c r="E25" s="136"/>
      <c r="F25" s="137"/>
      <c r="G25" s="136"/>
    </row>
    <row r="26" spans="1:7">
      <c r="A26" s="130" t="s">
        <v>341</v>
      </c>
      <c r="B26" s="120"/>
      <c r="C26" s="120"/>
      <c r="D26" s="120"/>
      <c r="E26" s="120"/>
      <c r="F26" s="121"/>
      <c r="G26" s="121"/>
    </row>
    <row r="27" spans="1:7">
      <c r="A27" s="120"/>
      <c r="B27" s="120"/>
      <c r="C27" s="120"/>
      <c r="D27" s="120"/>
      <c r="E27" s="120"/>
      <c r="F27" s="120"/>
      <c r="G27" s="122"/>
    </row>
    <row r="28" spans="1:7">
      <c r="A28" s="120"/>
      <c r="B28" s="120"/>
      <c r="C28" s="120"/>
      <c r="D28" s="120"/>
      <c r="E28" s="120"/>
      <c r="F28" s="120"/>
      <c r="G28" s="122"/>
    </row>
    <row r="29" spans="1:7">
      <c r="A29" s="120"/>
      <c r="B29" s="120"/>
      <c r="C29" s="120"/>
      <c r="D29" s="120"/>
      <c r="E29" s="120"/>
      <c r="F29" s="120"/>
      <c r="G29" s="122"/>
    </row>
    <row r="30" spans="1:7">
      <c r="A30" s="120"/>
      <c r="B30" s="120"/>
      <c r="C30" s="120"/>
      <c r="D30" s="120"/>
      <c r="E30" s="120"/>
      <c r="F30" s="120"/>
      <c r="G30" s="122"/>
    </row>
    <row r="31" spans="1:7">
      <c r="A31" s="120"/>
      <c r="B31" s="120"/>
      <c r="C31" s="120"/>
      <c r="D31" s="120"/>
      <c r="E31" s="120"/>
      <c r="F31" s="120"/>
      <c r="G31" s="122"/>
    </row>
    <row r="32" spans="1:7">
      <c r="A32" s="120"/>
      <c r="B32" s="120"/>
      <c r="C32" s="120"/>
      <c r="D32" s="120"/>
      <c r="E32" s="120"/>
      <c r="F32" s="120"/>
      <c r="G32" s="122"/>
    </row>
    <row r="33" spans="1:7">
      <c r="A33" s="120"/>
      <c r="B33" s="120"/>
      <c r="C33" s="120"/>
      <c r="D33" s="120"/>
      <c r="E33" s="120"/>
      <c r="F33" s="120"/>
      <c r="G33" s="122"/>
    </row>
    <row r="34" spans="1:7">
      <c r="A34" s="120"/>
      <c r="B34" s="120"/>
      <c r="C34" s="120"/>
      <c r="D34" s="120"/>
      <c r="E34" s="120"/>
      <c r="F34" s="120"/>
      <c r="G34" s="122"/>
    </row>
    <row r="35" spans="1:7">
      <c r="A35" s="120"/>
      <c r="B35" s="120"/>
      <c r="C35" s="120"/>
      <c r="D35" s="120"/>
      <c r="E35" s="120"/>
      <c r="F35" s="120"/>
      <c r="G35" s="122"/>
    </row>
    <row r="36" spans="1:7">
      <c r="A36" s="120"/>
      <c r="B36" s="120"/>
      <c r="C36" s="120"/>
      <c r="D36" s="120"/>
      <c r="E36" s="120"/>
      <c r="F36" s="120"/>
      <c r="G36" s="122"/>
    </row>
    <row r="37" spans="1:7">
      <c r="A37" s="120"/>
      <c r="B37" s="120"/>
      <c r="C37" s="120"/>
      <c r="D37" s="120"/>
      <c r="E37" s="120"/>
      <c r="F37" s="120"/>
      <c r="G37" s="122"/>
    </row>
    <row r="38" spans="1:7">
      <c r="A38" s="120"/>
      <c r="B38" s="120"/>
      <c r="C38" s="120"/>
      <c r="D38" s="120"/>
      <c r="E38" s="120"/>
      <c r="F38" s="120"/>
      <c r="G38" s="122"/>
    </row>
    <row r="39" spans="1:7">
      <c r="A39" s="120"/>
      <c r="B39" s="120"/>
      <c r="C39" s="120"/>
      <c r="D39" s="120"/>
      <c r="E39" s="120"/>
      <c r="F39" s="120"/>
      <c r="G39" s="122"/>
    </row>
    <row r="40" spans="1:7">
      <c r="A40" s="120"/>
      <c r="B40" s="120"/>
      <c r="C40" s="120"/>
      <c r="D40" s="120"/>
      <c r="E40" s="120"/>
      <c r="F40" s="120"/>
      <c r="G40" s="122"/>
    </row>
    <row r="41" spans="1:7">
      <c r="A41" s="120"/>
      <c r="B41" s="120"/>
      <c r="C41" s="120"/>
      <c r="D41" s="120"/>
      <c r="E41" s="120"/>
      <c r="F41" s="120"/>
      <c r="G41" s="122"/>
    </row>
    <row r="42" spans="1:7">
      <c r="A42" s="120"/>
      <c r="B42" s="120"/>
      <c r="C42" s="120"/>
      <c r="D42" s="120"/>
      <c r="E42" s="120"/>
      <c r="F42" s="120"/>
      <c r="G42" s="122"/>
    </row>
  </sheetData>
  <mergeCells count="6">
    <mergeCell ref="A1:G1"/>
    <mergeCell ref="A4:A6"/>
    <mergeCell ref="B4:G4"/>
    <mergeCell ref="B5:B6"/>
    <mergeCell ref="C5:E5"/>
    <mergeCell ref="F5:G5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E132"/>
  <sheetViews>
    <sheetView workbookViewId="0">
      <selection activeCell="J10" sqref="J10"/>
    </sheetView>
  </sheetViews>
  <sheetFormatPr defaultRowHeight="16.5"/>
  <cols>
    <col min="1" max="1" width="17.75" style="42" customWidth="1"/>
    <col min="2" max="4" width="17.75" style="43" customWidth="1"/>
    <col min="5" max="5" width="10.25" style="44" customWidth="1"/>
    <col min="6" max="256" width="9" style="13"/>
    <col min="257" max="260" width="17.75" style="13" customWidth="1"/>
    <col min="261" max="261" width="10.25" style="13" customWidth="1"/>
    <col min="262" max="512" width="9" style="13"/>
    <col min="513" max="516" width="17.75" style="13" customWidth="1"/>
    <col min="517" max="517" width="10.25" style="13" customWidth="1"/>
    <col min="518" max="768" width="9" style="13"/>
    <col min="769" max="772" width="17.75" style="13" customWidth="1"/>
    <col min="773" max="773" width="10.25" style="13" customWidth="1"/>
    <col min="774" max="1024" width="9" style="13"/>
    <col min="1025" max="1028" width="17.75" style="13" customWidth="1"/>
    <col min="1029" max="1029" width="10.25" style="13" customWidth="1"/>
    <col min="1030" max="1280" width="9" style="13"/>
    <col min="1281" max="1284" width="17.75" style="13" customWidth="1"/>
    <col min="1285" max="1285" width="10.25" style="13" customWidth="1"/>
    <col min="1286" max="1536" width="9" style="13"/>
    <col min="1537" max="1540" width="17.75" style="13" customWidth="1"/>
    <col min="1541" max="1541" width="10.25" style="13" customWidth="1"/>
    <col min="1542" max="1792" width="9" style="13"/>
    <col min="1793" max="1796" width="17.75" style="13" customWidth="1"/>
    <col min="1797" max="1797" width="10.25" style="13" customWidth="1"/>
    <col min="1798" max="2048" width="9" style="13"/>
    <col min="2049" max="2052" width="17.75" style="13" customWidth="1"/>
    <col min="2053" max="2053" width="10.25" style="13" customWidth="1"/>
    <col min="2054" max="2304" width="9" style="13"/>
    <col min="2305" max="2308" width="17.75" style="13" customWidth="1"/>
    <col min="2309" max="2309" width="10.25" style="13" customWidth="1"/>
    <col min="2310" max="2560" width="9" style="13"/>
    <col min="2561" max="2564" width="17.75" style="13" customWidth="1"/>
    <col min="2565" max="2565" width="10.25" style="13" customWidth="1"/>
    <col min="2566" max="2816" width="9" style="13"/>
    <col min="2817" max="2820" width="17.75" style="13" customWidth="1"/>
    <col min="2821" max="2821" width="10.25" style="13" customWidth="1"/>
    <col min="2822" max="3072" width="9" style="13"/>
    <col min="3073" max="3076" width="17.75" style="13" customWidth="1"/>
    <col min="3077" max="3077" width="10.25" style="13" customWidth="1"/>
    <col min="3078" max="3328" width="9" style="13"/>
    <col min="3329" max="3332" width="17.75" style="13" customWidth="1"/>
    <col min="3333" max="3333" width="10.25" style="13" customWidth="1"/>
    <col min="3334" max="3584" width="9" style="13"/>
    <col min="3585" max="3588" width="17.75" style="13" customWidth="1"/>
    <col min="3589" max="3589" width="10.25" style="13" customWidth="1"/>
    <col min="3590" max="3840" width="9" style="13"/>
    <col min="3841" max="3844" width="17.75" style="13" customWidth="1"/>
    <col min="3845" max="3845" width="10.25" style="13" customWidth="1"/>
    <col min="3846" max="4096" width="9" style="13"/>
    <col min="4097" max="4100" width="17.75" style="13" customWidth="1"/>
    <col min="4101" max="4101" width="10.25" style="13" customWidth="1"/>
    <col min="4102" max="4352" width="9" style="13"/>
    <col min="4353" max="4356" width="17.75" style="13" customWidth="1"/>
    <col min="4357" max="4357" width="10.25" style="13" customWidth="1"/>
    <col min="4358" max="4608" width="9" style="13"/>
    <col min="4609" max="4612" width="17.75" style="13" customWidth="1"/>
    <col min="4613" max="4613" width="10.25" style="13" customWidth="1"/>
    <col min="4614" max="4864" width="9" style="13"/>
    <col min="4865" max="4868" width="17.75" style="13" customWidth="1"/>
    <col min="4869" max="4869" width="10.25" style="13" customWidth="1"/>
    <col min="4870" max="5120" width="9" style="13"/>
    <col min="5121" max="5124" width="17.75" style="13" customWidth="1"/>
    <col min="5125" max="5125" width="10.25" style="13" customWidth="1"/>
    <col min="5126" max="5376" width="9" style="13"/>
    <col min="5377" max="5380" width="17.75" style="13" customWidth="1"/>
    <col min="5381" max="5381" width="10.25" style="13" customWidth="1"/>
    <col min="5382" max="5632" width="9" style="13"/>
    <col min="5633" max="5636" width="17.75" style="13" customWidth="1"/>
    <col min="5637" max="5637" width="10.25" style="13" customWidth="1"/>
    <col min="5638" max="5888" width="9" style="13"/>
    <col min="5889" max="5892" width="17.75" style="13" customWidth="1"/>
    <col min="5893" max="5893" width="10.25" style="13" customWidth="1"/>
    <col min="5894" max="6144" width="9" style="13"/>
    <col min="6145" max="6148" width="17.75" style="13" customWidth="1"/>
    <col min="6149" max="6149" width="10.25" style="13" customWidth="1"/>
    <col min="6150" max="6400" width="9" style="13"/>
    <col min="6401" max="6404" width="17.75" style="13" customWidth="1"/>
    <col min="6405" max="6405" width="10.25" style="13" customWidth="1"/>
    <col min="6406" max="6656" width="9" style="13"/>
    <col min="6657" max="6660" width="17.75" style="13" customWidth="1"/>
    <col min="6661" max="6661" width="10.25" style="13" customWidth="1"/>
    <col min="6662" max="6912" width="9" style="13"/>
    <col min="6913" max="6916" width="17.75" style="13" customWidth="1"/>
    <col min="6917" max="6917" width="10.25" style="13" customWidth="1"/>
    <col min="6918" max="7168" width="9" style="13"/>
    <col min="7169" max="7172" width="17.75" style="13" customWidth="1"/>
    <col min="7173" max="7173" width="10.25" style="13" customWidth="1"/>
    <col min="7174" max="7424" width="9" style="13"/>
    <col min="7425" max="7428" width="17.75" style="13" customWidth="1"/>
    <col min="7429" max="7429" width="10.25" style="13" customWidth="1"/>
    <col min="7430" max="7680" width="9" style="13"/>
    <col min="7681" max="7684" width="17.75" style="13" customWidth="1"/>
    <col min="7685" max="7685" width="10.25" style="13" customWidth="1"/>
    <col min="7686" max="7936" width="9" style="13"/>
    <col min="7937" max="7940" width="17.75" style="13" customWidth="1"/>
    <col min="7941" max="7941" width="10.25" style="13" customWidth="1"/>
    <col min="7942" max="8192" width="9" style="13"/>
    <col min="8193" max="8196" width="17.75" style="13" customWidth="1"/>
    <col min="8197" max="8197" width="10.25" style="13" customWidth="1"/>
    <col min="8198" max="8448" width="9" style="13"/>
    <col min="8449" max="8452" width="17.75" style="13" customWidth="1"/>
    <col min="8453" max="8453" width="10.25" style="13" customWidth="1"/>
    <col min="8454" max="8704" width="9" style="13"/>
    <col min="8705" max="8708" width="17.75" style="13" customWidth="1"/>
    <col min="8709" max="8709" width="10.25" style="13" customWidth="1"/>
    <col min="8710" max="8960" width="9" style="13"/>
    <col min="8961" max="8964" width="17.75" style="13" customWidth="1"/>
    <col min="8965" max="8965" width="10.25" style="13" customWidth="1"/>
    <col min="8966" max="9216" width="9" style="13"/>
    <col min="9217" max="9220" width="17.75" style="13" customWidth="1"/>
    <col min="9221" max="9221" width="10.25" style="13" customWidth="1"/>
    <col min="9222" max="9472" width="9" style="13"/>
    <col min="9473" max="9476" width="17.75" style="13" customWidth="1"/>
    <col min="9477" max="9477" width="10.25" style="13" customWidth="1"/>
    <col min="9478" max="9728" width="9" style="13"/>
    <col min="9729" max="9732" width="17.75" style="13" customWidth="1"/>
    <col min="9733" max="9733" width="10.25" style="13" customWidth="1"/>
    <col min="9734" max="9984" width="9" style="13"/>
    <col min="9985" max="9988" width="17.75" style="13" customWidth="1"/>
    <col min="9989" max="9989" width="10.25" style="13" customWidth="1"/>
    <col min="9990" max="10240" width="9" style="13"/>
    <col min="10241" max="10244" width="17.75" style="13" customWidth="1"/>
    <col min="10245" max="10245" width="10.25" style="13" customWidth="1"/>
    <col min="10246" max="10496" width="9" style="13"/>
    <col min="10497" max="10500" width="17.75" style="13" customWidth="1"/>
    <col min="10501" max="10501" width="10.25" style="13" customWidth="1"/>
    <col min="10502" max="10752" width="9" style="13"/>
    <col min="10753" max="10756" width="17.75" style="13" customWidth="1"/>
    <col min="10757" max="10757" width="10.25" style="13" customWidth="1"/>
    <col min="10758" max="11008" width="9" style="13"/>
    <col min="11009" max="11012" width="17.75" style="13" customWidth="1"/>
    <col min="11013" max="11013" width="10.25" style="13" customWidth="1"/>
    <col min="11014" max="11264" width="9" style="13"/>
    <col min="11265" max="11268" width="17.75" style="13" customWidth="1"/>
    <col min="11269" max="11269" width="10.25" style="13" customWidth="1"/>
    <col min="11270" max="11520" width="9" style="13"/>
    <col min="11521" max="11524" width="17.75" style="13" customWidth="1"/>
    <col min="11525" max="11525" width="10.25" style="13" customWidth="1"/>
    <col min="11526" max="11776" width="9" style="13"/>
    <col min="11777" max="11780" width="17.75" style="13" customWidth="1"/>
    <col min="11781" max="11781" width="10.25" style="13" customWidth="1"/>
    <col min="11782" max="12032" width="9" style="13"/>
    <col min="12033" max="12036" width="17.75" style="13" customWidth="1"/>
    <col min="12037" max="12037" width="10.25" style="13" customWidth="1"/>
    <col min="12038" max="12288" width="9" style="13"/>
    <col min="12289" max="12292" width="17.75" style="13" customWidth="1"/>
    <col min="12293" max="12293" width="10.25" style="13" customWidth="1"/>
    <col min="12294" max="12544" width="9" style="13"/>
    <col min="12545" max="12548" width="17.75" style="13" customWidth="1"/>
    <col min="12549" max="12549" width="10.25" style="13" customWidth="1"/>
    <col min="12550" max="12800" width="9" style="13"/>
    <col min="12801" max="12804" width="17.75" style="13" customWidth="1"/>
    <col min="12805" max="12805" width="10.25" style="13" customWidth="1"/>
    <col min="12806" max="13056" width="9" style="13"/>
    <col min="13057" max="13060" width="17.75" style="13" customWidth="1"/>
    <col min="13061" max="13061" width="10.25" style="13" customWidth="1"/>
    <col min="13062" max="13312" width="9" style="13"/>
    <col min="13313" max="13316" width="17.75" style="13" customWidth="1"/>
    <col min="13317" max="13317" width="10.25" style="13" customWidth="1"/>
    <col min="13318" max="13568" width="9" style="13"/>
    <col min="13569" max="13572" width="17.75" style="13" customWidth="1"/>
    <col min="13573" max="13573" width="10.25" style="13" customWidth="1"/>
    <col min="13574" max="13824" width="9" style="13"/>
    <col min="13825" max="13828" width="17.75" style="13" customWidth="1"/>
    <col min="13829" max="13829" width="10.25" style="13" customWidth="1"/>
    <col min="13830" max="14080" width="9" style="13"/>
    <col min="14081" max="14084" width="17.75" style="13" customWidth="1"/>
    <col min="14085" max="14085" width="10.25" style="13" customWidth="1"/>
    <col min="14086" max="14336" width="9" style="13"/>
    <col min="14337" max="14340" width="17.75" style="13" customWidth="1"/>
    <col min="14341" max="14341" width="10.25" style="13" customWidth="1"/>
    <col min="14342" max="14592" width="9" style="13"/>
    <col min="14593" max="14596" width="17.75" style="13" customWidth="1"/>
    <col min="14597" max="14597" width="10.25" style="13" customWidth="1"/>
    <col min="14598" max="14848" width="9" style="13"/>
    <col min="14849" max="14852" width="17.75" style="13" customWidth="1"/>
    <col min="14853" max="14853" width="10.25" style="13" customWidth="1"/>
    <col min="14854" max="15104" width="9" style="13"/>
    <col min="15105" max="15108" width="17.75" style="13" customWidth="1"/>
    <col min="15109" max="15109" width="10.25" style="13" customWidth="1"/>
    <col min="15110" max="15360" width="9" style="13"/>
    <col min="15361" max="15364" width="17.75" style="13" customWidth="1"/>
    <col min="15365" max="15365" width="10.25" style="13" customWidth="1"/>
    <col min="15366" max="15616" width="9" style="13"/>
    <col min="15617" max="15620" width="17.75" style="13" customWidth="1"/>
    <col min="15621" max="15621" width="10.25" style="13" customWidth="1"/>
    <col min="15622" max="15872" width="9" style="13"/>
    <col min="15873" max="15876" width="17.75" style="13" customWidth="1"/>
    <col min="15877" max="15877" width="10.25" style="13" customWidth="1"/>
    <col min="15878" max="16128" width="9" style="13"/>
    <col min="16129" max="16132" width="17.75" style="13" customWidth="1"/>
    <col min="16133" max="16133" width="10.25" style="13" customWidth="1"/>
    <col min="16134" max="16384" width="9" style="13"/>
  </cols>
  <sheetData>
    <row r="1" spans="1:5" s="67" customFormat="1" ht="26.25">
      <c r="A1" s="1" t="s">
        <v>336</v>
      </c>
      <c r="B1" s="2"/>
      <c r="C1" s="2"/>
      <c r="D1" s="2"/>
      <c r="E1" s="114"/>
    </row>
    <row r="2" spans="1:5" ht="26.25">
      <c r="A2" s="1"/>
      <c r="B2" s="2"/>
      <c r="C2" s="2"/>
      <c r="D2" s="2"/>
      <c r="E2" s="27"/>
    </row>
    <row r="3" spans="1:5" ht="17.25" thickBot="1">
      <c r="A3" s="15" t="s">
        <v>40</v>
      </c>
      <c r="B3" s="28"/>
      <c r="C3" s="28"/>
      <c r="D3" s="28"/>
      <c r="E3" s="29" t="s">
        <v>64</v>
      </c>
    </row>
    <row r="4" spans="1:5" ht="21.75" customHeight="1">
      <c r="A4" s="30" t="s">
        <v>65</v>
      </c>
      <c r="B4" s="31" t="s">
        <v>23</v>
      </c>
      <c r="C4" s="31" t="s">
        <v>24</v>
      </c>
      <c r="D4" s="31" t="s">
        <v>25</v>
      </c>
      <c r="E4" s="32" t="s">
        <v>66</v>
      </c>
    </row>
    <row r="5" spans="1:5" s="35" customFormat="1" ht="21.75" customHeight="1">
      <c r="A5" s="33" t="s">
        <v>407</v>
      </c>
      <c r="B5" s="98"/>
      <c r="C5" s="98"/>
      <c r="D5" s="98"/>
      <c r="E5" s="34"/>
    </row>
    <row r="6" spans="1:5" s="35" customFormat="1" ht="21.75" customHeight="1">
      <c r="A6" s="33" t="s">
        <v>67</v>
      </c>
      <c r="B6" s="97"/>
      <c r="C6" s="97"/>
      <c r="D6" s="97"/>
      <c r="E6" s="34"/>
    </row>
    <row r="7" spans="1:5" ht="21.75" customHeight="1">
      <c r="A7" s="36" t="s">
        <v>68</v>
      </c>
      <c r="B7" s="95"/>
      <c r="C7" s="95"/>
      <c r="D7" s="95"/>
      <c r="E7" s="37"/>
    </row>
    <row r="8" spans="1:5" ht="21.75" customHeight="1">
      <c r="A8" s="36" t="s">
        <v>69</v>
      </c>
      <c r="B8" s="95"/>
      <c r="C8" s="95"/>
      <c r="D8" s="95"/>
      <c r="E8" s="37"/>
    </row>
    <row r="9" spans="1:5" ht="21.75" customHeight="1">
      <c r="A9" s="36" t="s">
        <v>70</v>
      </c>
      <c r="B9" s="95"/>
      <c r="C9" s="95"/>
      <c r="D9" s="95"/>
      <c r="E9" s="37"/>
    </row>
    <row r="10" spans="1:5" ht="21.75" customHeight="1">
      <c r="A10" s="36" t="s">
        <v>71</v>
      </c>
      <c r="B10" s="95"/>
      <c r="C10" s="95"/>
      <c r="D10" s="95"/>
      <c r="E10" s="37"/>
    </row>
    <row r="11" spans="1:5" ht="21.75" customHeight="1">
      <c r="A11" s="36" t="s">
        <v>72</v>
      </c>
      <c r="B11" s="95"/>
      <c r="C11" s="95"/>
      <c r="D11" s="95"/>
      <c r="E11" s="37"/>
    </row>
    <row r="12" spans="1:5" s="35" customFormat="1" ht="21.75" customHeight="1">
      <c r="A12" s="33" t="s">
        <v>73</v>
      </c>
      <c r="B12" s="97"/>
      <c r="C12" s="97"/>
      <c r="D12" s="97"/>
      <c r="E12" s="34"/>
    </row>
    <row r="13" spans="1:5" ht="21.75" customHeight="1">
      <c r="A13" s="36" t="s">
        <v>74</v>
      </c>
      <c r="B13" s="95"/>
      <c r="C13" s="95"/>
      <c r="D13" s="95"/>
      <c r="E13" s="37"/>
    </row>
    <row r="14" spans="1:5" ht="21.75" customHeight="1">
      <c r="A14" s="36" t="s">
        <v>75</v>
      </c>
      <c r="B14" s="95"/>
      <c r="C14" s="95"/>
      <c r="D14" s="95"/>
      <c r="E14" s="37"/>
    </row>
    <row r="15" spans="1:5" ht="21.75" customHeight="1">
      <c r="A15" s="36" t="s">
        <v>76</v>
      </c>
      <c r="B15" s="95"/>
      <c r="C15" s="95"/>
      <c r="D15" s="95"/>
      <c r="E15" s="37"/>
    </row>
    <row r="16" spans="1:5" ht="21.75" customHeight="1">
      <c r="A16" s="36" t="s">
        <v>77</v>
      </c>
      <c r="B16" s="95"/>
      <c r="C16" s="95"/>
      <c r="D16" s="95"/>
      <c r="E16" s="37"/>
    </row>
    <row r="17" spans="1:5" ht="21.75" customHeight="1">
      <c r="A17" s="36" t="s">
        <v>78</v>
      </c>
      <c r="B17" s="95"/>
      <c r="C17" s="95"/>
      <c r="D17" s="95"/>
      <c r="E17" s="37"/>
    </row>
    <row r="18" spans="1:5" s="35" customFormat="1" ht="21.75" customHeight="1">
      <c r="A18" s="33" t="s">
        <v>79</v>
      </c>
      <c r="B18" s="97"/>
      <c r="C18" s="97"/>
      <c r="D18" s="97"/>
      <c r="E18" s="34"/>
    </row>
    <row r="19" spans="1:5" ht="21.75" customHeight="1">
      <c r="A19" s="36" t="s">
        <v>80</v>
      </c>
      <c r="B19" s="95"/>
      <c r="C19" s="95"/>
      <c r="D19" s="95"/>
      <c r="E19" s="37"/>
    </row>
    <row r="20" spans="1:5" ht="21.75" customHeight="1">
      <c r="A20" s="36" t="s">
        <v>81</v>
      </c>
      <c r="B20" s="95"/>
      <c r="C20" s="95"/>
      <c r="D20" s="95"/>
      <c r="E20" s="37"/>
    </row>
    <row r="21" spans="1:5" ht="21.75" customHeight="1">
      <c r="A21" s="36" t="s">
        <v>82</v>
      </c>
      <c r="B21" s="95"/>
      <c r="C21" s="95"/>
      <c r="D21" s="95"/>
      <c r="E21" s="37"/>
    </row>
    <row r="22" spans="1:5" ht="21.75" customHeight="1">
      <c r="A22" s="36" t="s">
        <v>83</v>
      </c>
      <c r="B22" s="95"/>
      <c r="C22" s="95"/>
      <c r="D22" s="95"/>
      <c r="E22" s="37"/>
    </row>
    <row r="23" spans="1:5" ht="21.75" customHeight="1">
      <c r="A23" s="36" t="s">
        <v>84</v>
      </c>
      <c r="B23" s="95"/>
      <c r="C23" s="95"/>
      <c r="D23" s="95"/>
      <c r="E23" s="37"/>
    </row>
    <row r="24" spans="1:5" s="35" customFormat="1" ht="21.75" customHeight="1">
      <c r="A24" s="33" t="s">
        <v>85</v>
      </c>
      <c r="B24" s="97"/>
      <c r="C24" s="97"/>
      <c r="D24" s="97"/>
      <c r="E24" s="34"/>
    </row>
    <row r="25" spans="1:5" ht="21.75" customHeight="1">
      <c r="A25" s="36" t="s">
        <v>86</v>
      </c>
      <c r="B25" s="95"/>
      <c r="C25" s="95"/>
      <c r="D25" s="95"/>
      <c r="E25" s="37"/>
    </row>
    <row r="26" spans="1:5" ht="21.75" customHeight="1">
      <c r="A26" s="36" t="s">
        <v>87</v>
      </c>
      <c r="B26" s="95"/>
      <c r="C26" s="95"/>
      <c r="D26" s="95"/>
      <c r="E26" s="37"/>
    </row>
    <row r="27" spans="1:5" ht="21.75" customHeight="1">
      <c r="A27" s="38" t="s">
        <v>88</v>
      </c>
      <c r="B27" s="95"/>
      <c r="C27" s="95"/>
      <c r="D27" s="95"/>
      <c r="E27" s="37"/>
    </row>
    <row r="28" spans="1:5" ht="21.75" customHeight="1">
      <c r="A28" s="36" t="s">
        <v>89</v>
      </c>
      <c r="B28" s="95"/>
      <c r="C28" s="95"/>
      <c r="D28" s="95"/>
      <c r="E28" s="37"/>
    </row>
    <row r="29" spans="1:5" ht="21.75" customHeight="1">
      <c r="A29" s="36" t="s">
        <v>90</v>
      </c>
      <c r="B29" s="95"/>
      <c r="C29" s="95"/>
      <c r="D29" s="95"/>
      <c r="E29" s="37"/>
    </row>
    <row r="30" spans="1:5" s="35" customFormat="1" ht="21.75" customHeight="1">
      <c r="A30" s="33" t="s">
        <v>91</v>
      </c>
      <c r="B30" s="97"/>
      <c r="C30" s="97"/>
      <c r="D30" s="97"/>
      <c r="E30" s="34"/>
    </row>
    <row r="31" spans="1:5" ht="21.75" customHeight="1">
      <c r="A31" s="36" t="s">
        <v>92</v>
      </c>
      <c r="B31" s="95"/>
      <c r="C31" s="95"/>
      <c r="D31" s="95"/>
      <c r="E31" s="37"/>
    </row>
    <row r="32" spans="1:5" ht="21.75" customHeight="1">
      <c r="A32" s="36" t="s">
        <v>93</v>
      </c>
      <c r="B32" s="95"/>
      <c r="C32" s="95"/>
      <c r="D32" s="95"/>
      <c r="E32" s="37"/>
    </row>
    <row r="33" spans="1:5" ht="21.75" customHeight="1">
      <c r="A33" s="36" t="s">
        <v>94</v>
      </c>
      <c r="B33" s="95"/>
      <c r="C33" s="95"/>
      <c r="D33" s="95"/>
      <c r="E33" s="37"/>
    </row>
    <row r="34" spans="1:5" ht="21.75" customHeight="1">
      <c r="A34" s="36" t="s">
        <v>95</v>
      </c>
      <c r="B34" s="95"/>
      <c r="C34" s="95"/>
      <c r="D34" s="95"/>
      <c r="E34" s="37"/>
    </row>
    <row r="35" spans="1:5" ht="21.75" customHeight="1">
      <c r="A35" s="36" t="s">
        <v>96</v>
      </c>
      <c r="B35" s="95"/>
      <c r="C35" s="95"/>
      <c r="D35" s="95"/>
      <c r="E35" s="37"/>
    </row>
    <row r="36" spans="1:5" s="35" customFormat="1" ht="21.75" customHeight="1">
      <c r="A36" s="33" t="s">
        <v>97</v>
      </c>
      <c r="B36" s="97"/>
      <c r="C36" s="97"/>
      <c r="D36" s="97"/>
      <c r="E36" s="34"/>
    </row>
    <row r="37" spans="1:5" ht="21.75" customHeight="1">
      <c r="A37" s="36" t="s">
        <v>98</v>
      </c>
      <c r="B37" s="95"/>
      <c r="C37" s="95"/>
      <c r="D37" s="95"/>
      <c r="E37" s="37"/>
    </row>
    <row r="38" spans="1:5" ht="21.75" customHeight="1">
      <c r="A38" s="36" t="s">
        <v>99</v>
      </c>
      <c r="B38" s="95"/>
      <c r="C38" s="95"/>
      <c r="D38" s="95"/>
      <c r="E38" s="37"/>
    </row>
    <row r="39" spans="1:5" ht="21.75" customHeight="1">
      <c r="A39" s="36" t="s">
        <v>100</v>
      </c>
      <c r="B39" s="95"/>
      <c r="C39" s="95"/>
      <c r="D39" s="95"/>
      <c r="E39" s="37"/>
    </row>
    <row r="40" spans="1:5" ht="21.75" customHeight="1">
      <c r="A40" s="36" t="s">
        <v>101</v>
      </c>
      <c r="B40" s="95"/>
      <c r="C40" s="95"/>
      <c r="D40" s="95"/>
      <c r="E40" s="37"/>
    </row>
    <row r="41" spans="1:5" ht="21.75" customHeight="1">
      <c r="A41" s="36" t="s">
        <v>102</v>
      </c>
      <c r="B41" s="95"/>
      <c r="C41" s="95"/>
      <c r="D41" s="95"/>
      <c r="E41" s="37"/>
    </row>
    <row r="42" spans="1:5" s="35" customFormat="1" ht="21.75" customHeight="1">
      <c r="A42" s="33" t="s">
        <v>103</v>
      </c>
      <c r="B42" s="97"/>
      <c r="C42" s="97"/>
      <c r="D42" s="97"/>
      <c r="E42" s="34"/>
    </row>
    <row r="43" spans="1:5" ht="21.75" customHeight="1">
      <c r="A43" s="36" t="s">
        <v>104</v>
      </c>
      <c r="B43" s="95"/>
      <c r="C43" s="95"/>
      <c r="D43" s="95"/>
      <c r="E43" s="37"/>
    </row>
    <row r="44" spans="1:5" ht="21.75" customHeight="1">
      <c r="A44" s="36" t="s">
        <v>105</v>
      </c>
      <c r="B44" s="95"/>
      <c r="C44" s="95"/>
      <c r="D44" s="95"/>
      <c r="E44" s="37"/>
    </row>
    <row r="45" spans="1:5" ht="21.75" customHeight="1">
      <c r="A45" s="36" t="s">
        <v>106</v>
      </c>
      <c r="B45" s="95"/>
      <c r="C45" s="95"/>
      <c r="D45" s="95"/>
      <c r="E45" s="37"/>
    </row>
    <row r="46" spans="1:5" ht="21.75" customHeight="1">
      <c r="A46" s="36" t="s">
        <v>107</v>
      </c>
      <c r="B46" s="95"/>
      <c r="C46" s="95"/>
      <c r="D46" s="95"/>
      <c r="E46" s="37"/>
    </row>
    <row r="47" spans="1:5" ht="21.75" customHeight="1">
      <c r="A47" s="36" t="s">
        <v>108</v>
      </c>
      <c r="B47" s="95"/>
      <c r="C47" s="95"/>
      <c r="D47" s="95"/>
      <c r="E47" s="37"/>
    </row>
    <row r="48" spans="1:5" s="35" customFormat="1" ht="21.75" customHeight="1">
      <c r="A48" s="33" t="s">
        <v>109</v>
      </c>
      <c r="B48" s="97"/>
      <c r="C48" s="97"/>
      <c r="D48" s="97"/>
      <c r="E48" s="34"/>
    </row>
    <row r="49" spans="1:5" ht="21.75" customHeight="1">
      <c r="A49" s="36" t="s">
        <v>110</v>
      </c>
      <c r="B49" s="95"/>
      <c r="C49" s="95"/>
      <c r="D49" s="95"/>
      <c r="E49" s="37"/>
    </row>
    <row r="50" spans="1:5" ht="21.75" customHeight="1">
      <c r="A50" s="36" t="s">
        <v>111</v>
      </c>
      <c r="B50" s="95"/>
      <c r="C50" s="95"/>
      <c r="D50" s="95"/>
      <c r="E50" s="37"/>
    </row>
    <row r="51" spans="1:5" ht="21.75" customHeight="1">
      <c r="A51" s="36" t="s">
        <v>112</v>
      </c>
      <c r="B51" s="95"/>
      <c r="C51" s="95"/>
      <c r="D51" s="95"/>
      <c r="E51" s="37"/>
    </row>
    <row r="52" spans="1:5" ht="21.75" customHeight="1">
      <c r="A52" s="36" t="s">
        <v>113</v>
      </c>
      <c r="B52" s="95"/>
      <c r="C52" s="95"/>
      <c r="D52" s="95"/>
      <c r="E52" s="37"/>
    </row>
    <row r="53" spans="1:5" ht="21.75" customHeight="1">
      <c r="A53" s="36" t="s">
        <v>114</v>
      </c>
      <c r="B53" s="95"/>
      <c r="C53" s="95"/>
      <c r="D53" s="95"/>
      <c r="E53" s="37"/>
    </row>
    <row r="54" spans="1:5" s="35" customFormat="1" ht="21.75" customHeight="1">
      <c r="A54" s="33" t="s">
        <v>115</v>
      </c>
      <c r="B54" s="97"/>
      <c r="C54" s="97"/>
      <c r="D54" s="97"/>
      <c r="E54" s="34"/>
    </row>
    <row r="55" spans="1:5" ht="21.75" customHeight="1">
      <c r="A55" s="36" t="s">
        <v>116</v>
      </c>
      <c r="B55" s="95"/>
      <c r="C55" s="95"/>
      <c r="D55" s="95"/>
      <c r="E55" s="37"/>
    </row>
    <row r="56" spans="1:5" ht="21.75" customHeight="1">
      <c r="A56" s="36" t="s">
        <v>117</v>
      </c>
      <c r="B56" s="95"/>
      <c r="C56" s="95"/>
      <c r="D56" s="95"/>
      <c r="E56" s="37"/>
    </row>
    <row r="57" spans="1:5" ht="21.75" customHeight="1">
      <c r="A57" s="36" t="s">
        <v>118</v>
      </c>
      <c r="B57" s="95"/>
      <c r="C57" s="95"/>
      <c r="D57" s="95"/>
      <c r="E57" s="37"/>
    </row>
    <row r="58" spans="1:5" ht="21.75" customHeight="1">
      <c r="A58" s="36" t="s">
        <v>119</v>
      </c>
      <c r="B58" s="95"/>
      <c r="C58" s="95"/>
      <c r="D58" s="95"/>
      <c r="E58" s="37"/>
    </row>
    <row r="59" spans="1:5" ht="21.75" customHeight="1">
      <c r="A59" s="36" t="s">
        <v>120</v>
      </c>
      <c r="B59" s="95"/>
      <c r="C59" s="95"/>
      <c r="D59" s="95"/>
      <c r="E59" s="37"/>
    </row>
    <row r="60" spans="1:5" s="35" customFormat="1" ht="21.75" customHeight="1">
      <c r="A60" s="33" t="s">
        <v>121</v>
      </c>
      <c r="B60" s="97"/>
      <c r="C60" s="97"/>
      <c r="D60" s="97"/>
      <c r="E60" s="34"/>
    </row>
    <row r="61" spans="1:5" ht="21.75" customHeight="1">
      <c r="A61" s="36" t="s">
        <v>122</v>
      </c>
      <c r="B61" s="95"/>
      <c r="C61" s="95"/>
      <c r="D61" s="95"/>
      <c r="E61" s="37"/>
    </row>
    <row r="62" spans="1:5" ht="21.75" customHeight="1">
      <c r="A62" s="36" t="s">
        <v>123</v>
      </c>
      <c r="B62" s="95"/>
      <c r="C62" s="95"/>
      <c r="D62" s="95"/>
      <c r="E62" s="37"/>
    </row>
    <row r="63" spans="1:5" ht="21.75" customHeight="1">
      <c r="A63" s="36" t="s">
        <v>124</v>
      </c>
      <c r="B63" s="95"/>
      <c r="C63" s="95"/>
      <c r="D63" s="95"/>
      <c r="E63" s="37"/>
    </row>
    <row r="64" spans="1:5" ht="21.75" customHeight="1">
      <c r="A64" s="36" t="s">
        <v>125</v>
      </c>
      <c r="B64" s="95"/>
      <c r="C64" s="95"/>
      <c r="D64" s="95"/>
      <c r="E64" s="37"/>
    </row>
    <row r="65" spans="1:5" ht="21.75" customHeight="1">
      <c r="A65" s="36" t="s">
        <v>126</v>
      </c>
      <c r="B65" s="95"/>
      <c r="C65" s="95"/>
      <c r="D65" s="95"/>
      <c r="E65" s="37"/>
    </row>
    <row r="66" spans="1:5" s="35" customFormat="1" ht="21.75" customHeight="1">
      <c r="A66" s="33" t="s">
        <v>127</v>
      </c>
      <c r="B66" s="97"/>
      <c r="C66" s="97"/>
      <c r="D66" s="97"/>
      <c r="E66" s="34"/>
    </row>
    <row r="67" spans="1:5" ht="21.75" customHeight="1">
      <c r="A67" s="36" t="s">
        <v>128</v>
      </c>
      <c r="B67" s="95"/>
      <c r="C67" s="95"/>
      <c r="D67" s="95"/>
      <c r="E67" s="37"/>
    </row>
    <row r="68" spans="1:5" ht="21.75" customHeight="1">
      <c r="A68" s="36" t="s">
        <v>129</v>
      </c>
      <c r="B68" s="95"/>
      <c r="C68" s="95"/>
      <c r="D68" s="95"/>
      <c r="E68" s="37"/>
    </row>
    <row r="69" spans="1:5" ht="21.75" customHeight="1">
      <c r="A69" s="36" t="s">
        <v>130</v>
      </c>
      <c r="B69" s="95"/>
      <c r="C69" s="95"/>
      <c r="D69" s="95"/>
      <c r="E69" s="37"/>
    </row>
    <row r="70" spans="1:5" ht="21.75" customHeight="1">
      <c r="A70" s="36" t="s">
        <v>131</v>
      </c>
      <c r="B70" s="95"/>
      <c r="C70" s="95"/>
      <c r="D70" s="95"/>
      <c r="E70" s="37"/>
    </row>
    <row r="71" spans="1:5" ht="21.75" customHeight="1">
      <c r="A71" s="36" t="s">
        <v>132</v>
      </c>
      <c r="B71" s="95"/>
      <c r="C71" s="95"/>
      <c r="D71" s="95"/>
      <c r="E71" s="37"/>
    </row>
    <row r="72" spans="1:5" s="35" customFormat="1" ht="21.75" customHeight="1">
      <c r="A72" s="33" t="s">
        <v>133</v>
      </c>
      <c r="B72" s="97"/>
      <c r="C72" s="97"/>
      <c r="D72" s="97"/>
      <c r="E72" s="34"/>
    </row>
    <row r="73" spans="1:5" ht="21.75" customHeight="1">
      <c r="A73" s="36" t="s">
        <v>134</v>
      </c>
      <c r="B73" s="95"/>
      <c r="C73" s="95"/>
      <c r="D73" s="95"/>
      <c r="E73" s="37"/>
    </row>
    <row r="74" spans="1:5" ht="21.75" customHeight="1">
      <c r="A74" s="36" t="s">
        <v>135</v>
      </c>
      <c r="B74" s="95"/>
      <c r="C74" s="95"/>
      <c r="D74" s="95"/>
      <c r="E74" s="37"/>
    </row>
    <row r="75" spans="1:5" ht="21.75" customHeight="1">
      <c r="A75" s="36" t="s">
        <v>136</v>
      </c>
      <c r="B75" s="95"/>
      <c r="C75" s="95"/>
      <c r="D75" s="95"/>
      <c r="E75" s="37"/>
    </row>
    <row r="76" spans="1:5" ht="21.75" customHeight="1">
      <c r="A76" s="36" t="s">
        <v>137</v>
      </c>
      <c r="B76" s="95"/>
      <c r="C76" s="95"/>
      <c r="D76" s="95"/>
      <c r="E76" s="37"/>
    </row>
    <row r="77" spans="1:5" ht="21.75" customHeight="1">
      <c r="A77" s="36" t="s">
        <v>138</v>
      </c>
      <c r="B77" s="95"/>
      <c r="C77" s="95"/>
      <c r="D77" s="95"/>
      <c r="E77" s="37"/>
    </row>
    <row r="78" spans="1:5" s="35" customFormat="1" ht="21.75" customHeight="1">
      <c r="A78" s="33" t="s">
        <v>139</v>
      </c>
      <c r="B78" s="97"/>
      <c r="C78" s="97"/>
      <c r="D78" s="97"/>
      <c r="E78" s="34"/>
    </row>
    <row r="79" spans="1:5" ht="21.75" customHeight="1">
      <c r="A79" s="36" t="s">
        <v>140</v>
      </c>
      <c r="B79" s="95"/>
      <c r="C79" s="95"/>
      <c r="D79" s="95"/>
      <c r="E79" s="37"/>
    </row>
    <row r="80" spans="1:5" ht="21.75" customHeight="1">
      <c r="A80" s="36" t="s">
        <v>141</v>
      </c>
      <c r="B80" s="95"/>
      <c r="C80" s="95"/>
      <c r="D80" s="95"/>
      <c r="E80" s="37"/>
    </row>
    <row r="81" spans="1:5" ht="21.75" customHeight="1">
      <c r="A81" s="36" t="s">
        <v>142</v>
      </c>
      <c r="B81" s="95"/>
      <c r="C81" s="95"/>
      <c r="D81" s="95"/>
      <c r="E81" s="37"/>
    </row>
    <row r="82" spans="1:5" ht="21.75" customHeight="1">
      <c r="A82" s="36" t="s">
        <v>143</v>
      </c>
      <c r="B82" s="95"/>
      <c r="C82" s="95"/>
      <c r="D82" s="95"/>
      <c r="E82" s="37"/>
    </row>
    <row r="83" spans="1:5" ht="21.75" customHeight="1">
      <c r="A83" s="36" t="s">
        <v>144</v>
      </c>
      <c r="B83" s="95"/>
      <c r="C83" s="95"/>
      <c r="D83" s="95"/>
      <c r="E83" s="37"/>
    </row>
    <row r="84" spans="1:5" s="35" customFormat="1" ht="21.75" customHeight="1">
      <c r="A84" s="33" t="s">
        <v>145</v>
      </c>
      <c r="B84" s="97"/>
      <c r="C84" s="97"/>
      <c r="D84" s="97"/>
      <c r="E84" s="34"/>
    </row>
    <row r="85" spans="1:5" ht="21.75" customHeight="1">
      <c r="A85" s="36" t="s">
        <v>146</v>
      </c>
      <c r="B85" s="95"/>
      <c r="C85" s="95"/>
      <c r="D85" s="95"/>
      <c r="E85" s="37"/>
    </row>
    <row r="86" spans="1:5" ht="21.75" customHeight="1">
      <c r="A86" s="36" t="s">
        <v>147</v>
      </c>
      <c r="B86" s="95"/>
      <c r="C86" s="95"/>
      <c r="D86" s="95"/>
      <c r="E86" s="37"/>
    </row>
    <row r="87" spans="1:5" ht="21.75" customHeight="1">
      <c r="A87" s="36" t="s">
        <v>148</v>
      </c>
      <c r="B87" s="95"/>
      <c r="C87" s="95"/>
      <c r="D87" s="95"/>
      <c r="E87" s="37"/>
    </row>
    <row r="88" spans="1:5" ht="21.75" customHeight="1">
      <c r="A88" s="36" t="s">
        <v>149</v>
      </c>
      <c r="B88" s="95"/>
      <c r="C88" s="95"/>
      <c r="D88" s="95"/>
      <c r="E88" s="37"/>
    </row>
    <row r="89" spans="1:5" ht="21.75" customHeight="1">
      <c r="A89" s="36" t="s">
        <v>150</v>
      </c>
      <c r="B89" s="95"/>
      <c r="C89" s="95"/>
      <c r="D89" s="95"/>
      <c r="E89" s="37"/>
    </row>
    <row r="90" spans="1:5" s="35" customFormat="1" ht="21.75" customHeight="1">
      <c r="A90" s="33" t="s">
        <v>151</v>
      </c>
      <c r="B90" s="97"/>
      <c r="C90" s="97"/>
      <c r="D90" s="97"/>
      <c r="E90" s="34"/>
    </row>
    <row r="91" spans="1:5" ht="21.75" customHeight="1">
      <c r="A91" s="36" t="s">
        <v>152</v>
      </c>
      <c r="B91" s="95"/>
      <c r="C91" s="95"/>
      <c r="D91" s="95"/>
      <c r="E91" s="37"/>
    </row>
    <row r="92" spans="1:5" ht="21.75" customHeight="1">
      <c r="A92" s="36" t="s">
        <v>153</v>
      </c>
      <c r="B92" s="95"/>
      <c r="C92" s="95"/>
      <c r="D92" s="95"/>
      <c r="E92" s="37"/>
    </row>
    <row r="93" spans="1:5" ht="21.75" customHeight="1">
      <c r="A93" s="36" t="s">
        <v>154</v>
      </c>
      <c r="B93" s="95"/>
      <c r="C93" s="95"/>
      <c r="D93" s="95"/>
      <c r="E93" s="37"/>
    </row>
    <row r="94" spans="1:5" ht="21.75" customHeight="1">
      <c r="A94" s="36" t="s">
        <v>155</v>
      </c>
      <c r="B94" s="95"/>
      <c r="C94" s="95"/>
      <c r="D94" s="95"/>
      <c r="E94" s="37"/>
    </row>
    <row r="95" spans="1:5" ht="21.75" customHeight="1">
      <c r="A95" s="36" t="s">
        <v>156</v>
      </c>
      <c r="B95" s="95"/>
      <c r="C95" s="95"/>
      <c r="D95" s="95"/>
      <c r="E95" s="37"/>
    </row>
    <row r="96" spans="1:5" s="35" customFormat="1" ht="21.75" customHeight="1">
      <c r="A96" s="33" t="s">
        <v>157</v>
      </c>
      <c r="B96" s="97"/>
      <c r="C96" s="97"/>
      <c r="D96" s="97"/>
      <c r="E96" s="34"/>
    </row>
    <row r="97" spans="1:5" ht="21.75" customHeight="1">
      <c r="A97" s="36" t="s">
        <v>158</v>
      </c>
      <c r="B97" s="95"/>
      <c r="C97" s="95"/>
      <c r="D97" s="95"/>
      <c r="E97" s="37"/>
    </row>
    <row r="98" spans="1:5" ht="21.75" customHeight="1">
      <c r="A98" s="36" t="s">
        <v>159</v>
      </c>
      <c r="B98" s="95"/>
      <c r="C98" s="95"/>
      <c r="D98" s="95"/>
      <c r="E98" s="37"/>
    </row>
    <row r="99" spans="1:5" ht="21.75" customHeight="1">
      <c r="A99" s="36" t="s">
        <v>160</v>
      </c>
      <c r="B99" s="95"/>
      <c r="C99" s="95"/>
      <c r="D99" s="95"/>
      <c r="E99" s="37"/>
    </row>
    <row r="100" spans="1:5" ht="21.75" customHeight="1">
      <c r="A100" s="36" t="s">
        <v>161</v>
      </c>
      <c r="B100" s="95"/>
      <c r="C100" s="95"/>
      <c r="D100" s="95"/>
      <c r="E100" s="37"/>
    </row>
    <row r="101" spans="1:5" ht="21.75" customHeight="1">
      <c r="A101" s="36" t="s">
        <v>162</v>
      </c>
      <c r="B101" s="95"/>
      <c r="C101" s="95"/>
      <c r="D101" s="95"/>
      <c r="E101" s="37"/>
    </row>
    <row r="102" spans="1:5" s="35" customFormat="1" ht="21.75" customHeight="1">
      <c r="A102" s="33" t="s">
        <v>163</v>
      </c>
      <c r="B102" s="97"/>
      <c r="C102" s="97"/>
      <c r="D102" s="97"/>
      <c r="E102" s="34"/>
    </row>
    <row r="103" spans="1:5" ht="21.75" customHeight="1">
      <c r="A103" s="36" t="s">
        <v>164</v>
      </c>
      <c r="B103" s="95"/>
      <c r="C103" s="95"/>
      <c r="D103" s="95"/>
      <c r="E103" s="37"/>
    </row>
    <row r="104" spans="1:5" ht="21.75" customHeight="1">
      <c r="A104" s="36" t="s">
        <v>165</v>
      </c>
      <c r="B104" s="95"/>
      <c r="C104" s="95"/>
      <c r="D104" s="95"/>
      <c r="E104" s="37"/>
    </row>
    <row r="105" spans="1:5" ht="21.75" customHeight="1">
      <c r="A105" s="36" t="s">
        <v>166</v>
      </c>
      <c r="B105" s="95"/>
      <c r="C105" s="95"/>
      <c r="D105" s="95"/>
      <c r="E105" s="37"/>
    </row>
    <row r="106" spans="1:5" ht="21.75" customHeight="1">
      <c r="A106" s="36" t="s">
        <v>167</v>
      </c>
      <c r="B106" s="95"/>
      <c r="C106" s="95"/>
      <c r="D106" s="95"/>
      <c r="E106" s="37"/>
    </row>
    <row r="107" spans="1:5" ht="21.75" customHeight="1">
      <c r="A107" s="36" t="s">
        <v>168</v>
      </c>
      <c r="B107" s="95"/>
      <c r="C107" s="95"/>
      <c r="D107" s="95"/>
      <c r="E107" s="37"/>
    </row>
    <row r="108" spans="1:5" s="35" customFormat="1" ht="21.75" customHeight="1">
      <c r="A108" s="33" t="s">
        <v>169</v>
      </c>
      <c r="B108" s="97"/>
      <c r="C108" s="97"/>
      <c r="D108" s="97"/>
      <c r="E108" s="34"/>
    </row>
    <row r="109" spans="1:5" ht="21.75" customHeight="1">
      <c r="A109" s="36" t="s">
        <v>170</v>
      </c>
      <c r="B109" s="95"/>
      <c r="C109" s="95"/>
      <c r="D109" s="95"/>
      <c r="E109" s="37"/>
    </row>
    <row r="110" spans="1:5" ht="21.75" customHeight="1">
      <c r="A110" s="36" t="s">
        <v>171</v>
      </c>
      <c r="B110" s="95"/>
      <c r="C110" s="95"/>
      <c r="D110" s="95"/>
      <c r="E110" s="37"/>
    </row>
    <row r="111" spans="1:5" ht="21.75" customHeight="1">
      <c r="A111" s="36" t="s">
        <v>172</v>
      </c>
      <c r="B111" s="95"/>
      <c r="C111" s="95"/>
      <c r="D111" s="95"/>
      <c r="E111" s="37"/>
    </row>
    <row r="112" spans="1:5" ht="21.75" customHeight="1">
      <c r="A112" s="36" t="s">
        <v>173</v>
      </c>
      <c r="B112" s="95"/>
      <c r="C112" s="95"/>
      <c r="D112" s="95"/>
      <c r="E112" s="37"/>
    </row>
    <row r="113" spans="1:5" ht="21.75" customHeight="1">
      <c r="A113" s="36" t="s">
        <v>174</v>
      </c>
      <c r="B113" s="95"/>
      <c r="C113" s="95"/>
      <c r="D113" s="95"/>
      <c r="E113" s="37"/>
    </row>
    <row r="114" spans="1:5" s="35" customFormat="1" ht="21.75" customHeight="1">
      <c r="A114" s="33" t="s">
        <v>175</v>
      </c>
      <c r="B114" s="97"/>
      <c r="C114" s="97"/>
      <c r="D114" s="97"/>
      <c r="E114" s="34"/>
    </row>
    <row r="115" spans="1:5" ht="21.75" customHeight="1">
      <c r="A115" s="36" t="s">
        <v>176</v>
      </c>
      <c r="B115" s="95"/>
      <c r="C115" s="95"/>
      <c r="D115" s="95"/>
      <c r="E115" s="37"/>
    </row>
    <row r="116" spans="1:5" ht="21.75" customHeight="1">
      <c r="A116" s="36" t="s">
        <v>177</v>
      </c>
      <c r="B116" s="95"/>
      <c r="C116" s="95"/>
      <c r="D116" s="95"/>
      <c r="E116" s="37"/>
    </row>
    <row r="117" spans="1:5" ht="21.75" customHeight="1">
      <c r="A117" s="36" t="s">
        <v>178</v>
      </c>
      <c r="B117" s="95"/>
      <c r="C117" s="95"/>
      <c r="D117" s="95"/>
      <c r="E117" s="37"/>
    </row>
    <row r="118" spans="1:5" ht="21.75" customHeight="1">
      <c r="A118" s="36" t="s">
        <v>179</v>
      </c>
      <c r="B118" s="95"/>
      <c r="C118" s="95"/>
      <c r="D118" s="95"/>
      <c r="E118" s="37"/>
    </row>
    <row r="119" spans="1:5" ht="21.75" customHeight="1">
      <c r="A119" s="36" t="s">
        <v>180</v>
      </c>
      <c r="B119" s="95"/>
      <c r="C119" s="95"/>
      <c r="D119" s="95"/>
      <c r="E119" s="37"/>
    </row>
    <row r="120" spans="1:5" s="35" customFormat="1" ht="21.75" customHeight="1">
      <c r="A120" s="33" t="s">
        <v>181</v>
      </c>
      <c r="B120" s="97"/>
      <c r="C120" s="97"/>
      <c r="D120" s="97"/>
      <c r="E120" s="34"/>
    </row>
    <row r="121" spans="1:5" ht="21.75" customHeight="1">
      <c r="A121" s="36" t="s">
        <v>182</v>
      </c>
      <c r="B121" s="95"/>
      <c r="C121" s="95"/>
      <c r="D121" s="95"/>
      <c r="E121" s="37"/>
    </row>
    <row r="122" spans="1:5" ht="21.75" customHeight="1">
      <c r="A122" s="36" t="s">
        <v>183</v>
      </c>
      <c r="B122" s="95"/>
      <c r="C122" s="95"/>
      <c r="D122" s="95"/>
      <c r="E122" s="37"/>
    </row>
    <row r="123" spans="1:5" ht="21.75" customHeight="1">
      <c r="A123" s="36" t="s">
        <v>184</v>
      </c>
      <c r="B123" s="95"/>
      <c r="C123" s="95"/>
      <c r="D123" s="95"/>
      <c r="E123" s="37"/>
    </row>
    <row r="124" spans="1:5" ht="21.75" customHeight="1">
      <c r="A124" s="36" t="s">
        <v>185</v>
      </c>
      <c r="B124" s="95"/>
      <c r="C124" s="95"/>
      <c r="D124" s="95"/>
      <c r="E124" s="37"/>
    </row>
    <row r="125" spans="1:5" ht="21.75" customHeight="1">
      <c r="A125" s="36" t="s">
        <v>186</v>
      </c>
      <c r="B125" s="95"/>
      <c r="C125" s="95"/>
      <c r="D125" s="95"/>
      <c r="E125" s="37"/>
    </row>
    <row r="126" spans="1:5" s="35" customFormat="1" ht="21.75" customHeight="1">
      <c r="A126" s="33" t="s">
        <v>187</v>
      </c>
      <c r="B126" s="97"/>
      <c r="C126" s="97"/>
      <c r="D126" s="97"/>
      <c r="E126" s="34"/>
    </row>
    <row r="127" spans="1:5" ht="21.75" customHeight="1">
      <c r="A127" s="36" t="s">
        <v>188</v>
      </c>
      <c r="B127" s="95"/>
      <c r="C127" s="95"/>
      <c r="D127" s="95"/>
      <c r="E127" s="37"/>
    </row>
    <row r="128" spans="1:5" ht="21.75" customHeight="1">
      <c r="A128" s="36" t="s">
        <v>189</v>
      </c>
      <c r="B128" s="95"/>
      <c r="C128" s="95"/>
      <c r="D128" s="95"/>
      <c r="E128" s="37"/>
    </row>
    <row r="129" spans="1:5" ht="21.75" customHeight="1">
      <c r="A129" s="36" t="s">
        <v>190</v>
      </c>
      <c r="B129" s="95"/>
      <c r="C129" s="95"/>
      <c r="D129" s="95"/>
      <c r="E129" s="37"/>
    </row>
    <row r="130" spans="1:5" ht="21.75" customHeight="1">
      <c r="A130" s="36" t="s">
        <v>191</v>
      </c>
      <c r="B130" s="95"/>
      <c r="C130" s="95"/>
      <c r="D130" s="95"/>
      <c r="E130" s="37"/>
    </row>
    <row r="131" spans="1:5" ht="21.75" customHeight="1" thickBot="1">
      <c r="A131" s="39" t="s">
        <v>192</v>
      </c>
      <c r="B131" s="96"/>
      <c r="C131" s="40"/>
      <c r="D131" s="40"/>
      <c r="E131" s="41"/>
    </row>
    <row r="132" spans="1:5">
      <c r="A132" s="25" t="s">
        <v>341</v>
      </c>
      <c r="B132" s="94"/>
      <c r="C132" s="94"/>
      <c r="D132" s="9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N295"/>
  <sheetViews>
    <sheetView topLeftCell="B1" workbookViewId="0">
      <pane ySplit="5" topLeftCell="A169" activePane="bottomLeft" state="frozen"/>
      <selection activeCell="N14" sqref="N14"/>
      <selection pane="bottomLeft" activeCell="N182" sqref="N182"/>
    </sheetView>
  </sheetViews>
  <sheetFormatPr defaultColWidth="8.125" defaultRowHeight="15.95" customHeight="1"/>
  <cols>
    <col min="1" max="1" width="3.75" style="59" hidden="1" customWidth="1"/>
    <col min="2" max="2" width="3.375" style="125" customWidth="1"/>
    <col min="3" max="3" width="8.25" style="127" customWidth="1"/>
    <col min="4" max="4" width="6.75" style="126" customWidth="1"/>
    <col min="5" max="7" width="7.625" style="126" customWidth="1"/>
    <col min="8" max="256" width="8.125" style="47"/>
    <col min="257" max="257" width="0" style="47" hidden="1" customWidth="1"/>
    <col min="258" max="258" width="3.375" style="47" customWidth="1"/>
    <col min="259" max="259" width="8.25" style="47" customWidth="1"/>
    <col min="260" max="260" width="8.5" style="47" bestFit="1" customWidth="1"/>
    <col min="261" max="263" width="7.625" style="47" customWidth="1"/>
    <col min="264" max="512" width="8.125" style="47"/>
    <col min="513" max="513" width="0" style="47" hidden="1" customWidth="1"/>
    <col min="514" max="514" width="3.375" style="47" customWidth="1"/>
    <col min="515" max="515" width="8.25" style="47" customWidth="1"/>
    <col min="516" max="516" width="8.5" style="47" bestFit="1" customWidth="1"/>
    <col min="517" max="519" width="7.625" style="47" customWidth="1"/>
    <col min="520" max="768" width="8.125" style="47"/>
    <col min="769" max="769" width="0" style="47" hidden="1" customWidth="1"/>
    <col min="770" max="770" width="3.375" style="47" customWidth="1"/>
    <col min="771" max="771" width="8.25" style="47" customWidth="1"/>
    <col min="772" max="772" width="8.5" style="47" bestFit="1" customWidth="1"/>
    <col min="773" max="775" width="7.625" style="47" customWidth="1"/>
    <col min="776" max="1024" width="8.125" style="47"/>
    <col min="1025" max="1025" width="0" style="47" hidden="1" customWidth="1"/>
    <col min="1026" max="1026" width="3.375" style="47" customWidth="1"/>
    <col min="1027" max="1027" width="8.25" style="47" customWidth="1"/>
    <col min="1028" max="1028" width="8.5" style="47" bestFit="1" customWidth="1"/>
    <col min="1029" max="1031" width="7.625" style="47" customWidth="1"/>
    <col min="1032" max="1280" width="8.125" style="47"/>
    <col min="1281" max="1281" width="0" style="47" hidden="1" customWidth="1"/>
    <col min="1282" max="1282" width="3.375" style="47" customWidth="1"/>
    <col min="1283" max="1283" width="8.25" style="47" customWidth="1"/>
    <col min="1284" max="1284" width="8.5" style="47" bestFit="1" customWidth="1"/>
    <col min="1285" max="1287" width="7.625" style="47" customWidth="1"/>
    <col min="1288" max="1536" width="8.125" style="47"/>
    <col min="1537" max="1537" width="0" style="47" hidden="1" customWidth="1"/>
    <col min="1538" max="1538" width="3.375" style="47" customWidth="1"/>
    <col min="1539" max="1539" width="8.25" style="47" customWidth="1"/>
    <col min="1540" max="1540" width="8.5" style="47" bestFit="1" customWidth="1"/>
    <col min="1541" max="1543" width="7.625" style="47" customWidth="1"/>
    <col min="1544" max="1792" width="8.125" style="47"/>
    <col min="1793" max="1793" width="0" style="47" hidden="1" customWidth="1"/>
    <col min="1794" max="1794" width="3.375" style="47" customWidth="1"/>
    <col min="1795" max="1795" width="8.25" style="47" customWidth="1"/>
    <col min="1796" max="1796" width="8.5" style="47" bestFit="1" customWidth="1"/>
    <col min="1797" max="1799" width="7.625" style="47" customWidth="1"/>
    <col min="1800" max="2048" width="8.125" style="47"/>
    <col min="2049" max="2049" width="0" style="47" hidden="1" customWidth="1"/>
    <col min="2050" max="2050" width="3.375" style="47" customWidth="1"/>
    <col min="2051" max="2051" width="8.25" style="47" customWidth="1"/>
    <col min="2052" max="2052" width="8.5" style="47" bestFit="1" customWidth="1"/>
    <col min="2053" max="2055" width="7.625" style="47" customWidth="1"/>
    <col min="2056" max="2304" width="8.125" style="47"/>
    <col min="2305" max="2305" width="0" style="47" hidden="1" customWidth="1"/>
    <col min="2306" max="2306" width="3.375" style="47" customWidth="1"/>
    <col min="2307" max="2307" width="8.25" style="47" customWidth="1"/>
    <col min="2308" max="2308" width="8.5" style="47" bestFit="1" customWidth="1"/>
    <col min="2309" max="2311" width="7.625" style="47" customWidth="1"/>
    <col min="2312" max="2560" width="8.125" style="47"/>
    <col min="2561" max="2561" width="0" style="47" hidden="1" customWidth="1"/>
    <col min="2562" max="2562" width="3.375" style="47" customWidth="1"/>
    <col min="2563" max="2563" width="8.25" style="47" customWidth="1"/>
    <col min="2564" max="2564" width="8.5" style="47" bestFit="1" customWidth="1"/>
    <col min="2565" max="2567" width="7.625" style="47" customWidth="1"/>
    <col min="2568" max="2816" width="8.125" style="47"/>
    <col min="2817" max="2817" width="0" style="47" hidden="1" customWidth="1"/>
    <col min="2818" max="2818" width="3.375" style="47" customWidth="1"/>
    <col min="2819" max="2819" width="8.25" style="47" customWidth="1"/>
    <col min="2820" max="2820" width="8.5" style="47" bestFit="1" customWidth="1"/>
    <col min="2821" max="2823" width="7.625" style="47" customWidth="1"/>
    <col min="2824" max="3072" width="8.125" style="47"/>
    <col min="3073" max="3073" width="0" style="47" hidden="1" customWidth="1"/>
    <col min="3074" max="3074" width="3.375" style="47" customWidth="1"/>
    <col min="3075" max="3075" width="8.25" style="47" customWidth="1"/>
    <col min="3076" max="3076" width="8.5" style="47" bestFit="1" customWidth="1"/>
    <col min="3077" max="3079" width="7.625" style="47" customWidth="1"/>
    <col min="3080" max="3328" width="8.125" style="47"/>
    <col min="3329" max="3329" width="0" style="47" hidden="1" customWidth="1"/>
    <col min="3330" max="3330" width="3.375" style="47" customWidth="1"/>
    <col min="3331" max="3331" width="8.25" style="47" customWidth="1"/>
    <col min="3332" max="3332" width="8.5" style="47" bestFit="1" customWidth="1"/>
    <col min="3333" max="3335" width="7.625" style="47" customWidth="1"/>
    <col min="3336" max="3584" width="8.125" style="47"/>
    <col min="3585" max="3585" width="0" style="47" hidden="1" customWidth="1"/>
    <col min="3586" max="3586" width="3.375" style="47" customWidth="1"/>
    <col min="3587" max="3587" width="8.25" style="47" customWidth="1"/>
    <col min="3588" max="3588" width="8.5" style="47" bestFit="1" customWidth="1"/>
    <col min="3589" max="3591" width="7.625" style="47" customWidth="1"/>
    <col min="3592" max="3840" width="8.125" style="47"/>
    <col min="3841" max="3841" width="0" style="47" hidden="1" customWidth="1"/>
    <col min="3842" max="3842" width="3.375" style="47" customWidth="1"/>
    <col min="3843" max="3843" width="8.25" style="47" customWidth="1"/>
    <col min="3844" max="3844" width="8.5" style="47" bestFit="1" customWidth="1"/>
    <col min="3845" max="3847" width="7.625" style="47" customWidth="1"/>
    <col min="3848" max="4096" width="8.125" style="47"/>
    <col min="4097" max="4097" width="0" style="47" hidden="1" customWidth="1"/>
    <col min="4098" max="4098" width="3.375" style="47" customWidth="1"/>
    <col min="4099" max="4099" width="8.25" style="47" customWidth="1"/>
    <col min="4100" max="4100" width="8.5" style="47" bestFit="1" customWidth="1"/>
    <col min="4101" max="4103" width="7.625" style="47" customWidth="1"/>
    <col min="4104" max="4352" width="8.125" style="47"/>
    <col min="4353" max="4353" width="0" style="47" hidden="1" customWidth="1"/>
    <col min="4354" max="4354" width="3.375" style="47" customWidth="1"/>
    <col min="4355" max="4355" width="8.25" style="47" customWidth="1"/>
    <col min="4356" max="4356" width="8.5" style="47" bestFit="1" customWidth="1"/>
    <col min="4357" max="4359" width="7.625" style="47" customWidth="1"/>
    <col min="4360" max="4608" width="8.125" style="47"/>
    <col min="4609" max="4609" width="0" style="47" hidden="1" customWidth="1"/>
    <col min="4610" max="4610" width="3.375" style="47" customWidth="1"/>
    <col min="4611" max="4611" width="8.25" style="47" customWidth="1"/>
    <col min="4612" max="4612" width="8.5" style="47" bestFit="1" customWidth="1"/>
    <col min="4613" max="4615" width="7.625" style="47" customWidth="1"/>
    <col min="4616" max="4864" width="8.125" style="47"/>
    <col min="4865" max="4865" width="0" style="47" hidden="1" customWidth="1"/>
    <col min="4866" max="4866" width="3.375" style="47" customWidth="1"/>
    <col min="4867" max="4867" width="8.25" style="47" customWidth="1"/>
    <col min="4868" max="4868" width="8.5" style="47" bestFit="1" customWidth="1"/>
    <col min="4869" max="4871" width="7.625" style="47" customWidth="1"/>
    <col min="4872" max="5120" width="8.125" style="47"/>
    <col min="5121" max="5121" width="0" style="47" hidden="1" customWidth="1"/>
    <col min="5122" max="5122" width="3.375" style="47" customWidth="1"/>
    <col min="5123" max="5123" width="8.25" style="47" customWidth="1"/>
    <col min="5124" max="5124" width="8.5" style="47" bestFit="1" customWidth="1"/>
    <col min="5125" max="5127" width="7.625" style="47" customWidth="1"/>
    <col min="5128" max="5376" width="8.125" style="47"/>
    <col min="5377" max="5377" width="0" style="47" hidden="1" customWidth="1"/>
    <col min="5378" max="5378" width="3.375" style="47" customWidth="1"/>
    <col min="5379" max="5379" width="8.25" style="47" customWidth="1"/>
    <col min="5380" max="5380" width="8.5" style="47" bestFit="1" customWidth="1"/>
    <col min="5381" max="5383" width="7.625" style="47" customWidth="1"/>
    <col min="5384" max="5632" width="8.125" style="47"/>
    <col min="5633" max="5633" width="0" style="47" hidden="1" customWidth="1"/>
    <col min="5634" max="5634" width="3.375" style="47" customWidth="1"/>
    <col min="5635" max="5635" width="8.25" style="47" customWidth="1"/>
    <col min="5636" max="5636" width="8.5" style="47" bestFit="1" customWidth="1"/>
    <col min="5637" max="5639" width="7.625" style="47" customWidth="1"/>
    <col min="5640" max="5888" width="8.125" style="47"/>
    <col min="5889" max="5889" width="0" style="47" hidden="1" customWidth="1"/>
    <col min="5890" max="5890" width="3.375" style="47" customWidth="1"/>
    <col min="5891" max="5891" width="8.25" style="47" customWidth="1"/>
    <col min="5892" max="5892" width="8.5" style="47" bestFit="1" customWidth="1"/>
    <col min="5893" max="5895" width="7.625" style="47" customWidth="1"/>
    <col min="5896" max="6144" width="8.125" style="47"/>
    <col min="6145" max="6145" width="0" style="47" hidden="1" customWidth="1"/>
    <col min="6146" max="6146" width="3.375" style="47" customWidth="1"/>
    <col min="6147" max="6147" width="8.25" style="47" customWidth="1"/>
    <col min="6148" max="6148" width="8.5" style="47" bestFit="1" customWidth="1"/>
    <col min="6149" max="6151" width="7.625" style="47" customWidth="1"/>
    <col min="6152" max="6400" width="8.125" style="47"/>
    <col min="6401" max="6401" width="0" style="47" hidden="1" customWidth="1"/>
    <col min="6402" max="6402" width="3.375" style="47" customWidth="1"/>
    <col min="6403" max="6403" width="8.25" style="47" customWidth="1"/>
    <col min="6404" max="6404" width="8.5" style="47" bestFit="1" customWidth="1"/>
    <col min="6405" max="6407" width="7.625" style="47" customWidth="1"/>
    <col min="6408" max="6656" width="8.125" style="47"/>
    <col min="6657" max="6657" width="0" style="47" hidden="1" customWidth="1"/>
    <col min="6658" max="6658" width="3.375" style="47" customWidth="1"/>
    <col min="6659" max="6659" width="8.25" style="47" customWidth="1"/>
    <col min="6660" max="6660" width="8.5" style="47" bestFit="1" customWidth="1"/>
    <col min="6661" max="6663" width="7.625" style="47" customWidth="1"/>
    <col min="6664" max="6912" width="8.125" style="47"/>
    <col min="6913" max="6913" width="0" style="47" hidden="1" customWidth="1"/>
    <col min="6914" max="6914" width="3.375" style="47" customWidth="1"/>
    <col min="6915" max="6915" width="8.25" style="47" customWidth="1"/>
    <col min="6916" max="6916" width="8.5" style="47" bestFit="1" customWidth="1"/>
    <col min="6917" max="6919" width="7.625" style="47" customWidth="1"/>
    <col min="6920" max="7168" width="8.125" style="47"/>
    <col min="7169" max="7169" width="0" style="47" hidden="1" customWidth="1"/>
    <col min="7170" max="7170" width="3.375" style="47" customWidth="1"/>
    <col min="7171" max="7171" width="8.25" style="47" customWidth="1"/>
    <col min="7172" max="7172" width="8.5" style="47" bestFit="1" customWidth="1"/>
    <col min="7173" max="7175" width="7.625" style="47" customWidth="1"/>
    <col min="7176" max="7424" width="8.125" style="47"/>
    <col min="7425" max="7425" width="0" style="47" hidden="1" customWidth="1"/>
    <col min="7426" max="7426" width="3.375" style="47" customWidth="1"/>
    <col min="7427" max="7427" width="8.25" style="47" customWidth="1"/>
    <col min="7428" max="7428" width="8.5" style="47" bestFit="1" customWidth="1"/>
    <col min="7429" max="7431" width="7.625" style="47" customWidth="1"/>
    <col min="7432" max="7680" width="8.125" style="47"/>
    <col min="7681" max="7681" width="0" style="47" hidden="1" customWidth="1"/>
    <col min="7682" max="7682" width="3.375" style="47" customWidth="1"/>
    <col min="7683" max="7683" width="8.25" style="47" customWidth="1"/>
    <col min="7684" max="7684" width="8.5" style="47" bestFit="1" customWidth="1"/>
    <col min="7685" max="7687" width="7.625" style="47" customWidth="1"/>
    <col min="7688" max="7936" width="8.125" style="47"/>
    <col min="7937" max="7937" width="0" style="47" hidden="1" customWidth="1"/>
    <col min="7938" max="7938" width="3.375" style="47" customWidth="1"/>
    <col min="7939" max="7939" width="8.25" style="47" customWidth="1"/>
    <col min="7940" max="7940" width="8.5" style="47" bestFit="1" customWidth="1"/>
    <col min="7941" max="7943" width="7.625" style="47" customWidth="1"/>
    <col min="7944" max="8192" width="8.125" style="47"/>
    <col min="8193" max="8193" width="0" style="47" hidden="1" customWidth="1"/>
    <col min="8194" max="8194" width="3.375" style="47" customWidth="1"/>
    <col min="8195" max="8195" width="8.25" style="47" customWidth="1"/>
    <col min="8196" max="8196" width="8.5" style="47" bestFit="1" customWidth="1"/>
    <col min="8197" max="8199" width="7.625" style="47" customWidth="1"/>
    <col min="8200" max="8448" width="8.125" style="47"/>
    <col min="8449" max="8449" width="0" style="47" hidden="1" customWidth="1"/>
    <col min="8450" max="8450" width="3.375" style="47" customWidth="1"/>
    <col min="8451" max="8451" width="8.25" style="47" customWidth="1"/>
    <col min="8452" max="8452" width="8.5" style="47" bestFit="1" customWidth="1"/>
    <col min="8453" max="8455" width="7.625" style="47" customWidth="1"/>
    <col min="8456" max="8704" width="8.125" style="47"/>
    <col min="8705" max="8705" width="0" style="47" hidden="1" customWidth="1"/>
    <col min="8706" max="8706" width="3.375" style="47" customWidth="1"/>
    <col min="8707" max="8707" width="8.25" style="47" customWidth="1"/>
    <col min="8708" max="8708" width="8.5" style="47" bestFit="1" customWidth="1"/>
    <col min="8709" max="8711" width="7.625" style="47" customWidth="1"/>
    <col min="8712" max="8960" width="8.125" style="47"/>
    <col min="8961" max="8961" width="0" style="47" hidden="1" customWidth="1"/>
    <col min="8962" max="8962" width="3.375" style="47" customWidth="1"/>
    <col min="8963" max="8963" width="8.25" style="47" customWidth="1"/>
    <col min="8964" max="8964" width="8.5" style="47" bestFit="1" customWidth="1"/>
    <col min="8965" max="8967" width="7.625" style="47" customWidth="1"/>
    <col min="8968" max="9216" width="8.125" style="47"/>
    <col min="9217" max="9217" width="0" style="47" hidden="1" customWidth="1"/>
    <col min="9218" max="9218" width="3.375" style="47" customWidth="1"/>
    <col min="9219" max="9219" width="8.25" style="47" customWidth="1"/>
    <col min="9220" max="9220" width="8.5" style="47" bestFit="1" customWidth="1"/>
    <col min="9221" max="9223" width="7.625" style="47" customWidth="1"/>
    <col min="9224" max="9472" width="8.125" style="47"/>
    <col min="9473" max="9473" width="0" style="47" hidden="1" customWidth="1"/>
    <col min="9474" max="9474" width="3.375" style="47" customWidth="1"/>
    <col min="9475" max="9475" width="8.25" style="47" customWidth="1"/>
    <col min="9476" max="9476" width="8.5" style="47" bestFit="1" customWidth="1"/>
    <col min="9477" max="9479" width="7.625" style="47" customWidth="1"/>
    <col min="9480" max="9728" width="8.125" style="47"/>
    <col min="9729" max="9729" width="0" style="47" hidden="1" customWidth="1"/>
    <col min="9730" max="9730" width="3.375" style="47" customWidth="1"/>
    <col min="9731" max="9731" width="8.25" style="47" customWidth="1"/>
    <col min="9732" max="9732" width="8.5" style="47" bestFit="1" customWidth="1"/>
    <col min="9733" max="9735" width="7.625" style="47" customWidth="1"/>
    <col min="9736" max="9984" width="8.125" style="47"/>
    <col min="9985" max="9985" width="0" style="47" hidden="1" customWidth="1"/>
    <col min="9986" max="9986" width="3.375" style="47" customWidth="1"/>
    <col min="9987" max="9987" width="8.25" style="47" customWidth="1"/>
    <col min="9988" max="9988" width="8.5" style="47" bestFit="1" customWidth="1"/>
    <col min="9989" max="9991" width="7.625" style="47" customWidth="1"/>
    <col min="9992" max="10240" width="8.125" style="47"/>
    <col min="10241" max="10241" width="0" style="47" hidden="1" customWidth="1"/>
    <col min="10242" max="10242" width="3.375" style="47" customWidth="1"/>
    <col min="10243" max="10243" width="8.25" style="47" customWidth="1"/>
    <col min="10244" max="10244" width="8.5" style="47" bestFit="1" customWidth="1"/>
    <col min="10245" max="10247" width="7.625" style="47" customWidth="1"/>
    <col min="10248" max="10496" width="8.125" style="47"/>
    <col min="10497" max="10497" width="0" style="47" hidden="1" customWidth="1"/>
    <col min="10498" max="10498" width="3.375" style="47" customWidth="1"/>
    <col min="10499" max="10499" width="8.25" style="47" customWidth="1"/>
    <col min="10500" max="10500" width="8.5" style="47" bestFit="1" customWidth="1"/>
    <col min="10501" max="10503" width="7.625" style="47" customWidth="1"/>
    <col min="10504" max="10752" width="8.125" style="47"/>
    <col min="10753" max="10753" width="0" style="47" hidden="1" customWidth="1"/>
    <col min="10754" max="10754" width="3.375" style="47" customWidth="1"/>
    <col min="10755" max="10755" width="8.25" style="47" customWidth="1"/>
    <col min="10756" max="10756" width="8.5" style="47" bestFit="1" customWidth="1"/>
    <col min="10757" max="10759" width="7.625" style="47" customWidth="1"/>
    <col min="10760" max="11008" width="8.125" style="47"/>
    <col min="11009" max="11009" width="0" style="47" hidden="1" customWidth="1"/>
    <col min="11010" max="11010" width="3.375" style="47" customWidth="1"/>
    <col min="11011" max="11011" width="8.25" style="47" customWidth="1"/>
    <col min="11012" max="11012" width="8.5" style="47" bestFit="1" customWidth="1"/>
    <col min="11013" max="11015" width="7.625" style="47" customWidth="1"/>
    <col min="11016" max="11264" width="8.125" style="47"/>
    <col min="11265" max="11265" width="0" style="47" hidden="1" customWidth="1"/>
    <col min="11266" max="11266" width="3.375" style="47" customWidth="1"/>
    <col min="11267" max="11267" width="8.25" style="47" customWidth="1"/>
    <col min="11268" max="11268" width="8.5" style="47" bestFit="1" customWidth="1"/>
    <col min="11269" max="11271" width="7.625" style="47" customWidth="1"/>
    <col min="11272" max="11520" width="8.125" style="47"/>
    <col min="11521" max="11521" width="0" style="47" hidden="1" customWidth="1"/>
    <col min="11522" max="11522" width="3.375" style="47" customWidth="1"/>
    <col min="11523" max="11523" width="8.25" style="47" customWidth="1"/>
    <col min="11524" max="11524" width="8.5" style="47" bestFit="1" customWidth="1"/>
    <col min="11525" max="11527" width="7.625" style="47" customWidth="1"/>
    <col min="11528" max="11776" width="8.125" style="47"/>
    <col min="11777" max="11777" width="0" style="47" hidden="1" customWidth="1"/>
    <col min="11778" max="11778" width="3.375" style="47" customWidth="1"/>
    <col min="11779" max="11779" width="8.25" style="47" customWidth="1"/>
    <col min="11780" max="11780" width="8.5" style="47" bestFit="1" customWidth="1"/>
    <col min="11781" max="11783" width="7.625" style="47" customWidth="1"/>
    <col min="11784" max="12032" width="8.125" style="47"/>
    <col min="12033" max="12033" width="0" style="47" hidden="1" customWidth="1"/>
    <col min="12034" max="12034" width="3.375" style="47" customWidth="1"/>
    <col min="12035" max="12035" width="8.25" style="47" customWidth="1"/>
    <col min="12036" max="12036" width="8.5" style="47" bestFit="1" customWidth="1"/>
    <col min="12037" max="12039" width="7.625" style="47" customWidth="1"/>
    <col min="12040" max="12288" width="8.125" style="47"/>
    <col min="12289" max="12289" width="0" style="47" hidden="1" customWidth="1"/>
    <col min="12290" max="12290" width="3.375" style="47" customWidth="1"/>
    <col min="12291" max="12291" width="8.25" style="47" customWidth="1"/>
    <col min="12292" max="12292" width="8.5" style="47" bestFit="1" customWidth="1"/>
    <col min="12293" max="12295" width="7.625" style="47" customWidth="1"/>
    <col min="12296" max="12544" width="8.125" style="47"/>
    <col min="12545" max="12545" width="0" style="47" hidden="1" customWidth="1"/>
    <col min="12546" max="12546" width="3.375" style="47" customWidth="1"/>
    <col min="12547" max="12547" width="8.25" style="47" customWidth="1"/>
    <col min="12548" max="12548" width="8.5" style="47" bestFit="1" customWidth="1"/>
    <col min="12549" max="12551" width="7.625" style="47" customWidth="1"/>
    <col min="12552" max="12800" width="8.125" style="47"/>
    <col min="12801" max="12801" width="0" style="47" hidden="1" customWidth="1"/>
    <col min="12802" max="12802" width="3.375" style="47" customWidth="1"/>
    <col min="12803" max="12803" width="8.25" style="47" customWidth="1"/>
    <col min="12804" max="12804" width="8.5" style="47" bestFit="1" customWidth="1"/>
    <col min="12805" max="12807" width="7.625" style="47" customWidth="1"/>
    <col min="12808" max="13056" width="8.125" style="47"/>
    <col min="13057" max="13057" width="0" style="47" hidden="1" customWidth="1"/>
    <col min="13058" max="13058" width="3.375" style="47" customWidth="1"/>
    <col min="13059" max="13059" width="8.25" style="47" customWidth="1"/>
    <col min="13060" max="13060" width="8.5" style="47" bestFit="1" customWidth="1"/>
    <col min="13061" max="13063" width="7.625" style="47" customWidth="1"/>
    <col min="13064" max="13312" width="8.125" style="47"/>
    <col min="13313" max="13313" width="0" style="47" hidden="1" customWidth="1"/>
    <col min="13314" max="13314" width="3.375" style="47" customWidth="1"/>
    <col min="13315" max="13315" width="8.25" style="47" customWidth="1"/>
    <col min="13316" max="13316" width="8.5" style="47" bestFit="1" customWidth="1"/>
    <col min="13317" max="13319" width="7.625" style="47" customWidth="1"/>
    <col min="13320" max="13568" width="8.125" style="47"/>
    <col min="13569" max="13569" width="0" style="47" hidden="1" customWidth="1"/>
    <col min="13570" max="13570" width="3.375" style="47" customWidth="1"/>
    <col min="13571" max="13571" width="8.25" style="47" customWidth="1"/>
    <col min="13572" max="13572" width="8.5" style="47" bestFit="1" customWidth="1"/>
    <col min="13573" max="13575" width="7.625" style="47" customWidth="1"/>
    <col min="13576" max="13824" width="8.125" style="47"/>
    <col min="13825" max="13825" width="0" style="47" hidden="1" customWidth="1"/>
    <col min="13826" max="13826" width="3.375" style="47" customWidth="1"/>
    <col min="13827" max="13827" width="8.25" style="47" customWidth="1"/>
    <col min="13828" max="13828" width="8.5" style="47" bestFit="1" customWidth="1"/>
    <col min="13829" max="13831" width="7.625" style="47" customWidth="1"/>
    <col min="13832" max="14080" width="8.125" style="47"/>
    <col min="14081" max="14081" width="0" style="47" hidden="1" customWidth="1"/>
    <col min="14082" max="14082" width="3.375" style="47" customWidth="1"/>
    <col min="14083" max="14083" width="8.25" style="47" customWidth="1"/>
    <col min="14084" max="14084" width="8.5" style="47" bestFit="1" customWidth="1"/>
    <col min="14085" max="14087" width="7.625" style="47" customWidth="1"/>
    <col min="14088" max="14336" width="8.125" style="47"/>
    <col min="14337" max="14337" width="0" style="47" hidden="1" customWidth="1"/>
    <col min="14338" max="14338" width="3.375" style="47" customWidth="1"/>
    <col min="14339" max="14339" width="8.25" style="47" customWidth="1"/>
    <col min="14340" max="14340" width="8.5" style="47" bestFit="1" customWidth="1"/>
    <col min="14341" max="14343" width="7.625" style="47" customWidth="1"/>
    <col min="14344" max="14592" width="8.125" style="47"/>
    <col min="14593" max="14593" width="0" style="47" hidden="1" customWidth="1"/>
    <col min="14594" max="14594" width="3.375" style="47" customWidth="1"/>
    <col min="14595" max="14595" width="8.25" style="47" customWidth="1"/>
    <col min="14596" max="14596" width="8.5" style="47" bestFit="1" customWidth="1"/>
    <col min="14597" max="14599" width="7.625" style="47" customWidth="1"/>
    <col min="14600" max="14848" width="8.125" style="47"/>
    <col min="14849" max="14849" width="0" style="47" hidden="1" customWidth="1"/>
    <col min="14850" max="14850" width="3.375" style="47" customWidth="1"/>
    <col min="14851" max="14851" width="8.25" style="47" customWidth="1"/>
    <col min="14852" max="14852" width="8.5" style="47" bestFit="1" customWidth="1"/>
    <col min="14853" max="14855" width="7.625" style="47" customWidth="1"/>
    <col min="14856" max="15104" width="8.125" style="47"/>
    <col min="15105" max="15105" width="0" style="47" hidden="1" customWidth="1"/>
    <col min="15106" max="15106" width="3.375" style="47" customWidth="1"/>
    <col min="15107" max="15107" width="8.25" style="47" customWidth="1"/>
    <col min="15108" max="15108" width="8.5" style="47" bestFit="1" customWidth="1"/>
    <col min="15109" max="15111" width="7.625" style="47" customWidth="1"/>
    <col min="15112" max="15360" width="8.125" style="47"/>
    <col min="15361" max="15361" width="0" style="47" hidden="1" customWidth="1"/>
    <col min="15362" max="15362" width="3.375" style="47" customWidth="1"/>
    <col min="15363" max="15363" width="8.25" style="47" customWidth="1"/>
    <col min="15364" max="15364" width="8.5" style="47" bestFit="1" customWidth="1"/>
    <col min="15365" max="15367" width="7.625" style="47" customWidth="1"/>
    <col min="15368" max="15616" width="8.125" style="47"/>
    <col min="15617" max="15617" width="0" style="47" hidden="1" customWidth="1"/>
    <col min="15618" max="15618" width="3.375" style="47" customWidth="1"/>
    <col min="15619" max="15619" width="8.25" style="47" customWidth="1"/>
    <col min="15620" max="15620" width="8.5" style="47" bestFit="1" customWidth="1"/>
    <col min="15621" max="15623" width="7.625" style="47" customWidth="1"/>
    <col min="15624" max="15872" width="8.125" style="47"/>
    <col min="15873" max="15873" width="0" style="47" hidden="1" customWidth="1"/>
    <col min="15874" max="15874" width="3.375" style="47" customWidth="1"/>
    <col min="15875" max="15875" width="8.25" style="47" customWidth="1"/>
    <col min="15876" max="15876" width="8.5" style="47" bestFit="1" customWidth="1"/>
    <col min="15877" max="15879" width="7.625" style="47" customWidth="1"/>
    <col min="15880" max="16128" width="8.125" style="47"/>
    <col min="16129" max="16129" width="0" style="47" hidden="1" customWidth="1"/>
    <col min="16130" max="16130" width="3.375" style="47" customWidth="1"/>
    <col min="16131" max="16131" width="8.25" style="47" customWidth="1"/>
    <col min="16132" max="16132" width="8.5" style="47" bestFit="1" customWidth="1"/>
    <col min="16133" max="16135" width="7.625" style="47" customWidth="1"/>
    <col min="16136" max="16384" width="8.125" style="47"/>
  </cols>
  <sheetData>
    <row r="1" spans="1:7" s="45" customFormat="1" ht="30" customHeight="1">
      <c r="A1" s="45">
        <v>1</v>
      </c>
      <c r="B1" s="244" t="s">
        <v>344</v>
      </c>
      <c r="C1" s="244"/>
      <c r="D1" s="244"/>
      <c r="E1" s="244"/>
      <c r="F1" s="244"/>
      <c r="G1" s="244"/>
    </row>
    <row r="2" spans="1:7" ht="15.95" customHeight="1">
      <c r="A2" s="46">
        <v>2</v>
      </c>
      <c r="B2" s="246" t="s">
        <v>408</v>
      </c>
      <c r="C2" s="246"/>
      <c r="D2" s="246"/>
      <c r="E2" s="133"/>
      <c r="F2" s="134"/>
      <c r="G2" s="134"/>
    </row>
    <row r="3" spans="1:7" s="49" customFormat="1" ht="15.95" customHeight="1">
      <c r="A3" s="48">
        <v>3</v>
      </c>
      <c r="B3" s="247" t="s">
        <v>345</v>
      </c>
      <c r="C3" s="248"/>
      <c r="D3" s="251" t="s">
        <v>20</v>
      </c>
      <c r="E3" s="251" t="s">
        <v>193</v>
      </c>
      <c r="F3" s="251"/>
      <c r="G3" s="251"/>
    </row>
    <row r="4" spans="1:7" s="49" customFormat="1" ht="15.95" customHeight="1">
      <c r="A4" s="48">
        <v>4</v>
      </c>
      <c r="B4" s="249"/>
      <c r="C4" s="250"/>
      <c r="D4" s="251"/>
      <c r="E4" s="135" t="s">
        <v>194</v>
      </c>
      <c r="F4" s="139" t="s">
        <v>24</v>
      </c>
      <c r="G4" s="139" t="s">
        <v>25</v>
      </c>
    </row>
    <row r="5" spans="1:7" s="50" customFormat="1" ht="17.100000000000001" customHeight="1">
      <c r="A5" s="48">
        <v>5</v>
      </c>
      <c r="B5" s="245" t="s">
        <v>195</v>
      </c>
      <c r="C5" s="245"/>
      <c r="D5" s="132"/>
      <c r="E5" s="132"/>
      <c r="F5" s="132"/>
      <c r="G5" s="132"/>
    </row>
    <row r="6" spans="1:7" s="51" customFormat="1" ht="17.100000000000001" customHeight="1">
      <c r="B6" s="144"/>
      <c r="C6" s="144" t="s">
        <v>196</v>
      </c>
      <c r="D6" s="145"/>
      <c r="E6" s="145"/>
      <c r="F6" s="145"/>
      <c r="G6" s="145"/>
    </row>
    <row r="7" spans="1:7" s="48" customFormat="1" ht="17.100000000000001" customHeight="1">
      <c r="A7" s="48">
        <v>7</v>
      </c>
      <c r="B7" s="146">
        <v>1</v>
      </c>
      <c r="C7" s="143" t="s">
        <v>197</v>
      </c>
      <c r="D7" s="141"/>
      <c r="E7" s="147"/>
      <c r="F7" s="141"/>
      <c r="G7" s="141"/>
    </row>
    <row r="8" spans="1:7" s="48" customFormat="1" ht="17.100000000000001" customHeight="1">
      <c r="A8" s="48">
        <v>8</v>
      </c>
      <c r="B8" s="146">
        <v>2</v>
      </c>
      <c r="C8" s="143" t="s">
        <v>198</v>
      </c>
      <c r="D8" s="141"/>
      <c r="E8" s="147"/>
      <c r="F8" s="141"/>
      <c r="G8" s="141"/>
    </row>
    <row r="9" spans="1:7" s="48" customFormat="1" ht="17.100000000000001" customHeight="1">
      <c r="A9" s="48">
        <v>9</v>
      </c>
      <c r="B9" s="146">
        <v>3</v>
      </c>
      <c r="C9" s="143" t="s">
        <v>199</v>
      </c>
      <c r="D9" s="141"/>
      <c r="E9" s="147"/>
      <c r="F9" s="141"/>
      <c r="G9" s="141"/>
    </row>
    <row r="10" spans="1:7" s="48" customFormat="1" ht="17.100000000000001" customHeight="1">
      <c r="A10" s="48">
        <v>10</v>
      </c>
      <c r="B10" s="146">
        <v>4</v>
      </c>
      <c r="C10" s="143" t="s">
        <v>200</v>
      </c>
      <c r="D10" s="141"/>
      <c r="E10" s="147"/>
      <c r="F10" s="141"/>
      <c r="G10" s="141"/>
    </row>
    <row r="11" spans="1:7" s="48" customFormat="1" ht="17.100000000000001" customHeight="1">
      <c r="A11" s="48">
        <v>11</v>
      </c>
      <c r="B11" s="146">
        <v>5</v>
      </c>
      <c r="C11" s="143" t="s">
        <v>201</v>
      </c>
      <c r="D11" s="141"/>
      <c r="E11" s="147"/>
      <c r="F11" s="141"/>
      <c r="G11" s="141"/>
    </row>
    <row r="12" spans="1:7" s="48" customFormat="1" ht="17.100000000000001" customHeight="1">
      <c r="A12" s="48">
        <v>12</v>
      </c>
      <c r="B12" s="146">
        <v>6</v>
      </c>
      <c r="C12" s="143" t="s">
        <v>202</v>
      </c>
      <c r="D12" s="141"/>
      <c r="E12" s="147"/>
      <c r="F12" s="141"/>
      <c r="G12" s="141"/>
    </row>
    <row r="13" spans="1:7" s="48" customFormat="1" ht="17.100000000000001" customHeight="1">
      <c r="A13" s="48">
        <v>13</v>
      </c>
      <c r="B13" s="146">
        <v>7</v>
      </c>
      <c r="C13" s="143" t="s">
        <v>203</v>
      </c>
      <c r="D13" s="141"/>
      <c r="E13" s="147"/>
      <c r="F13" s="141"/>
      <c r="G13" s="141"/>
    </row>
    <row r="14" spans="1:7" s="48" customFormat="1" ht="17.100000000000001" customHeight="1">
      <c r="A14" s="48">
        <v>14</v>
      </c>
      <c r="B14" s="146">
        <v>8</v>
      </c>
      <c r="C14" s="143" t="s">
        <v>204</v>
      </c>
      <c r="D14" s="141"/>
      <c r="E14" s="147"/>
      <c r="F14" s="141"/>
      <c r="G14" s="141"/>
    </row>
    <row r="15" spans="1:7" s="48" customFormat="1" ht="17.100000000000001" customHeight="1">
      <c r="A15" s="48">
        <v>15</v>
      </c>
      <c r="B15" s="146">
        <v>9</v>
      </c>
      <c r="C15" s="143" t="s">
        <v>205</v>
      </c>
      <c r="D15" s="141"/>
      <c r="E15" s="147"/>
      <c r="F15" s="141"/>
      <c r="G15" s="141"/>
    </row>
    <row r="16" spans="1:7" s="48" customFormat="1" ht="17.100000000000001" customHeight="1">
      <c r="A16" s="48">
        <v>16</v>
      </c>
      <c r="B16" s="146">
        <v>10</v>
      </c>
      <c r="C16" s="143" t="s">
        <v>206</v>
      </c>
      <c r="D16" s="141"/>
      <c r="E16" s="147"/>
      <c r="F16" s="141"/>
      <c r="G16" s="141"/>
    </row>
    <row r="17" spans="1:7" s="53" customFormat="1" ht="15.95" customHeight="1">
      <c r="A17" s="52"/>
      <c r="B17" s="148"/>
      <c r="C17" s="149" t="s">
        <v>207</v>
      </c>
      <c r="D17" s="150"/>
      <c r="E17" s="150"/>
      <c r="F17" s="150"/>
      <c r="G17" s="150"/>
    </row>
    <row r="18" spans="1:7" s="55" customFormat="1" ht="15.95" customHeight="1">
      <c r="A18" s="54">
        <v>7</v>
      </c>
      <c r="B18" s="146">
        <v>1</v>
      </c>
      <c r="C18" s="143" t="s">
        <v>208</v>
      </c>
      <c r="D18" s="141"/>
      <c r="E18" s="147"/>
      <c r="F18" s="141"/>
      <c r="G18" s="141"/>
    </row>
    <row r="19" spans="1:7" s="55" customFormat="1" ht="15.95" customHeight="1">
      <c r="A19" s="54">
        <v>8</v>
      </c>
      <c r="B19" s="146">
        <v>2</v>
      </c>
      <c r="C19" s="143" t="s">
        <v>209</v>
      </c>
      <c r="D19" s="141"/>
      <c r="E19" s="147"/>
      <c r="F19" s="141"/>
      <c r="G19" s="141"/>
    </row>
    <row r="20" spans="1:7" s="55" customFormat="1" ht="15.95" customHeight="1">
      <c r="A20" s="54">
        <v>9</v>
      </c>
      <c r="B20" s="146">
        <v>3</v>
      </c>
      <c r="C20" s="143" t="s">
        <v>210</v>
      </c>
      <c r="D20" s="141"/>
      <c r="E20" s="147"/>
      <c r="F20" s="141"/>
      <c r="G20" s="141"/>
    </row>
    <row r="21" spans="1:7" s="55" customFormat="1" ht="15.95" customHeight="1">
      <c r="A21" s="54"/>
      <c r="B21" s="146">
        <v>4</v>
      </c>
      <c r="C21" s="143" t="s">
        <v>211</v>
      </c>
      <c r="D21" s="141"/>
      <c r="E21" s="147"/>
      <c r="F21" s="141"/>
      <c r="G21" s="141"/>
    </row>
    <row r="22" spans="1:7" s="55" customFormat="1" ht="15.95" customHeight="1">
      <c r="A22" s="54"/>
      <c r="B22" s="146">
        <v>5</v>
      </c>
      <c r="C22" s="143" t="s">
        <v>212</v>
      </c>
      <c r="D22" s="141"/>
      <c r="E22" s="147"/>
      <c r="F22" s="141"/>
      <c r="G22" s="141"/>
    </row>
    <row r="23" spans="1:7" s="55" customFormat="1" ht="15.95" customHeight="1">
      <c r="A23" s="54">
        <v>10</v>
      </c>
      <c r="B23" s="146">
        <v>6</v>
      </c>
      <c r="C23" s="143" t="s">
        <v>213</v>
      </c>
      <c r="D23" s="141"/>
      <c r="E23" s="147"/>
      <c r="F23" s="141"/>
      <c r="G23" s="141"/>
    </row>
    <row r="24" spans="1:7" s="55" customFormat="1" ht="15.95" customHeight="1">
      <c r="A24" s="54">
        <v>11</v>
      </c>
      <c r="B24" s="146">
        <v>7</v>
      </c>
      <c r="C24" s="143" t="s">
        <v>214</v>
      </c>
      <c r="D24" s="141"/>
      <c r="E24" s="147"/>
      <c r="F24" s="141"/>
      <c r="G24" s="141"/>
    </row>
    <row r="25" spans="1:7" s="56" customFormat="1" ht="17.100000000000001" customHeight="1">
      <c r="B25" s="151"/>
      <c r="C25" s="144" t="s">
        <v>215</v>
      </c>
      <c r="D25" s="145"/>
      <c r="E25" s="145"/>
      <c r="F25" s="145"/>
      <c r="G25" s="145"/>
    </row>
    <row r="26" spans="1:7" s="48" customFormat="1" ht="17.100000000000001" customHeight="1">
      <c r="A26" s="48">
        <v>7</v>
      </c>
      <c r="B26" s="146">
        <v>1</v>
      </c>
      <c r="C26" s="143" t="s">
        <v>216</v>
      </c>
      <c r="D26" s="175"/>
      <c r="E26" s="147"/>
      <c r="F26" s="175"/>
      <c r="G26" s="175"/>
    </row>
    <row r="27" spans="1:7" s="48" customFormat="1" ht="17.100000000000001" customHeight="1">
      <c r="A27" s="48">
        <v>8</v>
      </c>
      <c r="B27" s="146">
        <v>2</v>
      </c>
      <c r="C27" s="143" t="s">
        <v>217</v>
      </c>
      <c r="D27" s="175"/>
      <c r="E27" s="147"/>
      <c r="F27" s="175"/>
      <c r="G27" s="175"/>
    </row>
    <row r="28" spans="1:7" s="48" customFormat="1" ht="17.100000000000001" customHeight="1">
      <c r="A28" s="48">
        <v>9</v>
      </c>
      <c r="B28" s="146">
        <v>3</v>
      </c>
      <c r="C28" s="143" t="s">
        <v>218</v>
      </c>
      <c r="D28" s="175"/>
      <c r="E28" s="147"/>
      <c r="F28" s="175"/>
      <c r="G28" s="175"/>
    </row>
    <row r="29" spans="1:7" s="48" customFormat="1" ht="17.100000000000001" customHeight="1">
      <c r="A29" s="48">
        <v>10</v>
      </c>
      <c r="B29" s="146">
        <v>4</v>
      </c>
      <c r="C29" s="143" t="s">
        <v>219</v>
      </c>
      <c r="D29" s="175"/>
      <c r="E29" s="152"/>
      <c r="F29" s="175"/>
      <c r="G29" s="175"/>
    </row>
    <row r="30" spans="1:7" s="49" customFormat="1" ht="17.100000000000001" customHeight="1">
      <c r="A30" s="49">
        <v>11</v>
      </c>
      <c r="B30" s="146">
        <v>5</v>
      </c>
      <c r="C30" s="143" t="s">
        <v>220</v>
      </c>
      <c r="D30" s="175"/>
      <c r="E30" s="152"/>
      <c r="F30" s="175"/>
      <c r="G30" s="175"/>
    </row>
    <row r="31" spans="1:7" s="49" customFormat="1" ht="17.100000000000001" customHeight="1">
      <c r="A31" s="49">
        <v>12</v>
      </c>
      <c r="B31" s="146">
        <v>6</v>
      </c>
      <c r="C31" s="143" t="s">
        <v>221</v>
      </c>
      <c r="D31" s="175"/>
      <c r="E31" s="152"/>
      <c r="F31" s="175"/>
      <c r="G31" s="175"/>
    </row>
    <row r="32" spans="1:7" s="49" customFormat="1" ht="15.95" customHeight="1">
      <c r="A32" s="49">
        <v>13</v>
      </c>
      <c r="B32" s="146">
        <v>7</v>
      </c>
      <c r="C32" s="143" t="s">
        <v>222</v>
      </c>
      <c r="D32" s="175"/>
      <c r="E32" s="152"/>
      <c r="F32" s="175"/>
      <c r="G32" s="175"/>
    </row>
    <row r="33" spans="1:7" s="49" customFormat="1" ht="15.95" customHeight="1">
      <c r="A33" s="49">
        <v>14</v>
      </c>
      <c r="B33" s="146">
        <v>8</v>
      </c>
      <c r="C33" s="143" t="s">
        <v>223</v>
      </c>
      <c r="D33" s="175"/>
      <c r="E33" s="152"/>
      <c r="F33" s="175"/>
      <c r="G33" s="175"/>
    </row>
    <row r="34" spans="1:7" s="49" customFormat="1" ht="15.95" customHeight="1">
      <c r="A34" s="49">
        <v>15</v>
      </c>
      <c r="B34" s="146">
        <v>9</v>
      </c>
      <c r="C34" s="143" t="s">
        <v>224</v>
      </c>
      <c r="D34" s="175"/>
      <c r="E34" s="147"/>
      <c r="F34" s="175"/>
      <c r="G34" s="175"/>
    </row>
    <row r="35" spans="1:7" s="49" customFormat="1" ht="15.95" customHeight="1">
      <c r="A35" s="49">
        <v>16</v>
      </c>
      <c r="B35" s="146">
        <v>10</v>
      </c>
      <c r="C35" s="143" t="s">
        <v>225</v>
      </c>
      <c r="D35" s="175"/>
      <c r="E35" s="147"/>
      <c r="F35" s="175"/>
      <c r="G35" s="175"/>
    </row>
    <row r="36" spans="1:7" s="51" customFormat="1" ht="17.100000000000001" customHeight="1">
      <c r="B36" s="148"/>
      <c r="C36" s="149" t="s">
        <v>226</v>
      </c>
      <c r="D36" s="153"/>
      <c r="E36" s="153"/>
      <c r="F36" s="153"/>
      <c r="G36" s="153"/>
    </row>
    <row r="37" spans="1:7" s="48" customFormat="1" ht="17.100000000000001" customHeight="1">
      <c r="A37" s="48">
        <v>7</v>
      </c>
      <c r="B37" s="146">
        <v>1</v>
      </c>
      <c r="C37" s="143" t="s">
        <v>227</v>
      </c>
      <c r="D37" s="141"/>
      <c r="E37" s="147"/>
      <c r="F37" s="141"/>
      <c r="G37" s="141"/>
    </row>
    <row r="38" spans="1:7" s="48" customFormat="1" ht="17.100000000000001" customHeight="1">
      <c r="A38" s="48">
        <v>8</v>
      </c>
      <c r="B38" s="146">
        <v>2</v>
      </c>
      <c r="C38" s="143" t="s">
        <v>228</v>
      </c>
      <c r="D38" s="141"/>
      <c r="E38" s="147"/>
      <c r="F38" s="141"/>
      <c r="G38" s="141"/>
    </row>
    <row r="39" spans="1:7" s="48" customFormat="1" ht="17.100000000000001" customHeight="1">
      <c r="A39" s="48">
        <v>9</v>
      </c>
      <c r="B39" s="146">
        <v>3</v>
      </c>
      <c r="C39" s="143" t="s">
        <v>229</v>
      </c>
      <c r="D39" s="141"/>
      <c r="E39" s="147"/>
      <c r="F39" s="141"/>
      <c r="G39" s="141"/>
    </row>
    <row r="40" spans="1:7" s="48" customFormat="1" ht="17.100000000000001" customHeight="1">
      <c r="A40" s="48">
        <v>10</v>
      </c>
      <c r="B40" s="146">
        <v>4</v>
      </c>
      <c r="C40" s="143" t="s">
        <v>230</v>
      </c>
      <c r="D40" s="141"/>
      <c r="E40" s="147"/>
      <c r="F40" s="141"/>
      <c r="G40" s="141"/>
    </row>
    <row r="41" spans="1:7" s="48" customFormat="1" ht="17.100000000000001" customHeight="1">
      <c r="A41" s="48">
        <v>11</v>
      </c>
      <c r="B41" s="146">
        <v>5</v>
      </c>
      <c r="C41" s="143" t="s">
        <v>231</v>
      </c>
      <c r="D41" s="141"/>
      <c r="E41" s="147"/>
      <c r="F41" s="141"/>
      <c r="G41" s="141"/>
    </row>
    <row r="42" spans="1:7" s="48" customFormat="1" ht="17.100000000000001" customHeight="1">
      <c r="A42" s="48">
        <v>12</v>
      </c>
      <c r="B42" s="146">
        <v>6</v>
      </c>
      <c r="C42" s="143" t="s">
        <v>232</v>
      </c>
      <c r="D42" s="141"/>
      <c r="E42" s="147"/>
      <c r="F42" s="141"/>
      <c r="G42" s="141"/>
    </row>
    <row r="43" spans="1:7" s="48" customFormat="1" ht="17.100000000000001" customHeight="1">
      <c r="A43" s="48">
        <v>13</v>
      </c>
      <c r="B43" s="146">
        <v>7</v>
      </c>
      <c r="C43" s="143" t="s">
        <v>233</v>
      </c>
      <c r="D43" s="141"/>
      <c r="E43" s="147"/>
      <c r="F43" s="141"/>
      <c r="G43" s="141"/>
    </row>
    <row r="44" spans="1:7" s="53" customFormat="1" ht="15.95" customHeight="1">
      <c r="A44" s="57"/>
      <c r="B44" s="151"/>
      <c r="C44" s="144" t="s">
        <v>234</v>
      </c>
      <c r="D44" s="154"/>
      <c r="E44" s="154"/>
      <c r="F44" s="154"/>
      <c r="G44" s="154"/>
    </row>
    <row r="45" spans="1:7" s="55" customFormat="1" ht="15.95" customHeight="1">
      <c r="A45" s="54"/>
      <c r="B45" s="146">
        <v>1</v>
      </c>
      <c r="C45" s="143" t="s">
        <v>235</v>
      </c>
      <c r="D45" s="141"/>
      <c r="E45" s="147"/>
      <c r="F45" s="141"/>
      <c r="G45" s="141"/>
    </row>
    <row r="46" spans="1:7" s="55" customFormat="1" ht="15.95" customHeight="1">
      <c r="A46" s="54"/>
      <c r="B46" s="146">
        <v>2</v>
      </c>
      <c r="C46" s="143" t="s">
        <v>236</v>
      </c>
      <c r="D46" s="141"/>
      <c r="E46" s="155"/>
      <c r="F46" s="141"/>
      <c r="G46" s="141"/>
    </row>
    <row r="47" spans="1:7" s="55" customFormat="1" ht="15.95" customHeight="1">
      <c r="A47" s="54"/>
      <c r="B47" s="146">
        <v>3</v>
      </c>
      <c r="C47" s="143" t="s">
        <v>237</v>
      </c>
      <c r="D47" s="141"/>
      <c r="E47" s="155"/>
      <c r="F47" s="141"/>
      <c r="G47" s="141"/>
    </row>
    <row r="48" spans="1:7" s="55" customFormat="1" ht="15.95" customHeight="1">
      <c r="A48" s="54"/>
      <c r="B48" s="146">
        <v>4</v>
      </c>
      <c r="C48" s="143" t="s">
        <v>238</v>
      </c>
      <c r="D48" s="141"/>
      <c r="E48" s="155"/>
      <c r="F48" s="141"/>
      <c r="G48" s="141"/>
    </row>
    <row r="49" spans="1:7" s="55" customFormat="1" ht="15.95" customHeight="1">
      <c r="A49" s="54"/>
      <c r="B49" s="146">
        <v>5</v>
      </c>
      <c r="C49" s="143" t="s">
        <v>239</v>
      </c>
      <c r="D49" s="141"/>
      <c r="E49" s="155"/>
      <c r="F49" s="141"/>
      <c r="G49" s="141"/>
    </row>
    <row r="50" spans="1:7" s="55" customFormat="1" ht="15.95" customHeight="1">
      <c r="A50" s="54"/>
      <c r="B50" s="146">
        <v>6</v>
      </c>
      <c r="C50" s="143" t="s">
        <v>240</v>
      </c>
      <c r="D50" s="141"/>
      <c r="E50" s="155"/>
      <c r="F50" s="141"/>
      <c r="G50" s="141"/>
    </row>
    <row r="51" spans="1:7" s="55" customFormat="1" ht="15.95" customHeight="1">
      <c r="A51" s="54"/>
      <c r="B51" s="146">
        <v>7</v>
      </c>
      <c r="C51" s="143" t="s">
        <v>241</v>
      </c>
      <c r="D51" s="141"/>
      <c r="E51" s="155"/>
      <c r="F51" s="141"/>
      <c r="G51" s="141"/>
    </row>
    <row r="52" spans="1:7" s="55" customFormat="1" ht="15.95" customHeight="1">
      <c r="A52" s="54"/>
      <c r="B52" s="146">
        <v>8</v>
      </c>
      <c r="C52" s="143" t="s">
        <v>242</v>
      </c>
      <c r="D52" s="141"/>
      <c r="E52" s="155"/>
      <c r="F52" s="141"/>
      <c r="G52" s="141"/>
    </row>
    <row r="53" spans="1:7" s="55" customFormat="1" ht="15.95" customHeight="1">
      <c r="A53" s="54"/>
      <c r="B53" s="146">
        <v>9</v>
      </c>
      <c r="C53" s="143" t="s">
        <v>243</v>
      </c>
      <c r="D53" s="141"/>
      <c r="E53" s="155"/>
      <c r="F53" s="141"/>
      <c r="G53" s="141"/>
    </row>
    <row r="54" spans="1:7" s="53" customFormat="1" ht="15.95" customHeight="1">
      <c r="A54" s="52"/>
      <c r="B54" s="148"/>
      <c r="C54" s="149" t="s">
        <v>244</v>
      </c>
      <c r="D54" s="156"/>
      <c r="E54" s="156"/>
      <c r="F54" s="156"/>
      <c r="G54" s="156"/>
    </row>
    <row r="55" spans="1:7" s="55" customFormat="1" ht="15.95" customHeight="1">
      <c r="A55" s="54" t="s">
        <v>245</v>
      </c>
      <c r="B55" s="157">
        <v>1</v>
      </c>
      <c r="C55" s="158" t="s">
        <v>246</v>
      </c>
      <c r="D55" s="173"/>
      <c r="E55" s="155"/>
      <c r="F55" s="173"/>
      <c r="G55" s="173"/>
    </row>
    <row r="56" spans="1:7" s="55" customFormat="1" ht="15.95" customHeight="1">
      <c r="A56" s="54" t="s">
        <v>247</v>
      </c>
      <c r="B56" s="157">
        <v>2</v>
      </c>
      <c r="C56" s="158" t="s">
        <v>248</v>
      </c>
      <c r="D56" s="173"/>
      <c r="E56" s="155"/>
      <c r="F56" s="173"/>
      <c r="G56" s="173"/>
    </row>
    <row r="57" spans="1:7" s="55" customFormat="1" ht="15.95" customHeight="1">
      <c r="A57" s="54" t="s">
        <v>249</v>
      </c>
      <c r="B57" s="157">
        <v>3</v>
      </c>
      <c r="C57" s="158" t="s">
        <v>250</v>
      </c>
      <c r="D57" s="173"/>
      <c r="E57" s="155"/>
      <c r="F57" s="173"/>
      <c r="G57" s="173"/>
    </row>
    <row r="58" spans="1:7" s="55" customFormat="1" ht="15.95" customHeight="1">
      <c r="A58" s="54" t="s">
        <v>251</v>
      </c>
      <c r="B58" s="157">
        <v>4</v>
      </c>
      <c r="C58" s="158" t="s">
        <v>252</v>
      </c>
      <c r="D58" s="173"/>
      <c r="E58" s="155"/>
      <c r="F58" s="173"/>
      <c r="G58" s="173"/>
    </row>
    <row r="59" spans="1:7" s="55" customFormat="1" ht="15.95" customHeight="1">
      <c r="A59" s="54" t="s">
        <v>253</v>
      </c>
      <c r="B59" s="157">
        <v>5</v>
      </c>
      <c r="C59" s="158" t="s">
        <v>254</v>
      </c>
      <c r="D59" s="173"/>
      <c r="E59" s="155"/>
      <c r="F59" s="173"/>
      <c r="G59" s="173"/>
    </row>
    <row r="60" spans="1:7" s="55" customFormat="1" ht="15.95" customHeight="1">
      <c r="A60" s="54" t="s">
        <v>255</v>
      </c>
      <c r="B60" s="157">
        <v>6</v>
      </c>
      <c r="C60" s="158" t="s">
        <v>256</v>
      </c>
      <c r="D60" s="173"/>
      <c r="E60" s="155"/>
      <c r="F60" s="173"/>
      <c r="G60" s="173"/>
    </row>
    <row r="61" spans="1:7" s="55" customFormat="1" ht="15.95" customHeight="1">
      <c r="A61" s="54" t="s">
        <v>257</v>
      </c>
      <c r="B61" s="157">
        <v>7</v>
      </c>
      <c r="C61" s="158" t="s">
        <v>258</v>
      </c>
      <c r="D61" s="173"/>
      <c r="E61" s="155"/>
      <c r="F61" s="173"/>
      <c r="G61" s="173"/>
    </row>
    <row r="62" spans="1:7" s="55" customFormat="1" ht="15.95" customHeight="1">
      <c r="A62" s="54" t="s">
        <v>259</v>
      </c>
      <c r="B62" s="157">
        <v>8</v>
      </c>
      <c r="C62" s="158" t="s">
        <v>260</v>
      </c>
      <c r="D62" s="173"/>
      <c r="E62" s="155"/>
      <c r="F62" s="173"/>
      <c r="G62" s="173"/>
    </row>
    <row r="63" spans="1:7" s="55" customFormat="1" ht="15.95" customHeight="1">
      <c r="A63" s="54" t="s">
        <v>261</v>
      </c>
      <c r="B63" s="157">
        <v>9</v>
      </c>
      <c r="C63" s="158" t="s">
        <v>262</v>
      </c>
      <c r="D63" s="173"/>
      <c r="E63" s="155"/>
      <c r="F63" s="173"/>
      <c r="G63" s="173"/>
    </row>
    <row r="64" spans="1:7" s="55" customFormat="1" ht="15.95" customHeight="1">
      <c r="A64" s="54" t="s">
        <v>263</v>
      </c>
      <c r="B64" s="157">
        <v>10</v>
      </c>
      <c r="C64" s="158" t="s">
        <v>264</v>
      </c>
      <c r="D64" s="173"/>
      <c r="E64" s="155"/>
      <c r="F64" s="173"/>
      <c r="G64" s="173"/>
    </row>
    <row r="65" spans="1:7" s="55" customFormat="1" ht="15.95" customHeight="1">
      <c r="A65" s="54" t="s">
        <v>265</v>
      </c>
      <c r="B65" s="157">
        <v>11</v>
      </c>
      <c r="C65" s="158" t="s">
        <v>266</v>
      </c>
      <c r="D65" s="173"/>
      <c r="E65" s="155"/>
      <c r="F65" s="173"/>
      <c r="G65" s="173"/>
    </row>
    <row r="66" spans="1:7" s="53" customFormat="1" ht="15.95" customHeight="1">
      <c r="A66" s="57"/>
      <c r="B66" s="148"/>
      <c r="C66" s="149" t="s">
        <v>267</v>
      </c>
      <c r="D66" s="156"/>
      <c r="E66" s="156"/>
      <c r="F66" s="156"/>
      <c r="G66" s="156"/>
    </row>
    <row r="67" spans="1:7" s="55" customFormat="1" ht="15.95" customHeight="1">
      <c r="A67" s="54">
        <v>7</v>
      </c>
      <c r="B67" s="146">
        <v>1</v>
      </c>
      <c r="C67" s="143" t="s">
        <v>268</v>
      </c>
      <c r="D67" s="176"/>
      <c r="E67" s="155"/>
      <c r="F67" s="176"/>
      <c r="G67" s="176"/>
    </row>
    <row r="68" spans="1:7" s="55" customFormat="1" ht="15.95" customHeight="1">
      <c r="A68" s="54">
        <v>8</v>
      </c>
      <c r="B68" s="146">
        <v>2</v>
      </c>
      <c r="C68" s="143" t="s">
        <v>269</v>
      </c>
      <c r="D68" s="176"/>
      <c r="E68" s="155"/>
      <c r="F68" s="176"/>
      <c r="G68" s="176"/>
    </row>
    <row r="69" spans="1:7" s="55" customFormat="1" ht="15.95" customHeight="1">
      <c r="A69" s="54">
        <v>9</v>
      </c>
      <c r="B69" s="146">
        <v>3</v>
      </c>
      <c r="C69" s="143" t="s">
        <v>270</v>
      </c>
      <c r="D69" s="177"/>
      <c r="E69" s="155"/>
      <c r="F69" s="177"/>
      <c r="G69" s="177"/>
    </row>
    <row r="70" spans="1:7" s="55" customFormat="1" ht="15.95" customHeight="1">
      <c r="A70" s="54">
        <v>10</v>
      </c>
      <c r="B70" s="143">
        <v>4</v>
      </c>
      <c r="C70" s="143" t="s">
        <v>271</v>
      </c>
      <c r="D70" s="176"/>
      <c r="E70" s="155"/>
      <c r="F70" s="176"/>
      <c r="G70" s="176"/>
    </row>
    <row r="71" spans="1:7" s="55" customFormat="1" ht="15.95" customHeight="1">
      <c r="A71" s="54"/>
      <c r="B71" s="143">
        <v>5</v>
      </c>
      <c r="C71" s="143" t="s">
        <v>272</v>
      </c>
      <c r="D71" s="177"/>
      <c r="E71" s="155"/>
      <c r="F71" s="177"/>
      <c r="G71" s="177"/>
    </row>
    <row r="72" spans="1:7" s="53" customFormat="1" ht="15.95" customHeight="1">
      <c r="A72" s="57"/>
      <c r="B72" s="144"/>
      <c r="C72" s="144" t="s">
        <v>273</v>
      </c>
      <c r="D72" s="159"/>
      <c r="E72" s="159"/>
      <c r="F72" s="159"/>
      <c r="G72" s="159"/>
    </row>
    <row r="73" spans="1:7" s="55" customFormat="1" ht="15.95" customHeight="1">
      <c r="A73" s="54">
        <v>7</v>
      </c>
      <c r="B73" s="143">
        <v>1</v>
      </c>
      <c r="C73" s="143" t="s">
        <v>274</v>
      </c>
      <c r="D73" s="178"/>
      <c r="E73" s="160"/>
      <c r="F73" s="178"/>
      <c r="G73" s="178"/>
    </row>
    <row r="74" spans="1:7" s="55" customFormat="1" ht="15.95" customHeight="1">
      <c r="A74" s="54">
        <v>8</v>
      </c>
      <c r="B74" s="143">
        <v>2</v>
      </c>
      <c r="C74" s="143" t="s">
        <v>275</v>
      </c>
      <c r="D74" s="178"/>
      <c r="E74" s="160"/>
      <c r="F74" s="178"/>
      <c r="G74" s="178"/>
    </row>
    <row r="75" spans="1:7" s="55" customFormat="1" ht="15.95" customHeight="1">
      <c r="A75" s="54">
        <v>9</v>
      </c>
      <c r="B75" s="143">
        <v>3</v>
      </c>
      <c r="C75" s="143" t="s">
        <v>276</v>
      </c>
      <c r="D75" s="178"/>
      <c r="E75" s="160"/>
      <c r="F75" s="178"/>
      <c r="G75" s="178"/>
    </row>
    <row r="76" spans="1:7" s="55" customFormat="1" ht="15.95" customHeight="1">
      <c r="A76" s="54">
        <v>10</v>
      </c>
      <c r="B76" s="143">
        <v>4</v>
      </c>
      <c r="C76" s="143" t="s">
        <v>277</v>
      </c>
      <c r="D76" s="178"/>
      <c r="E76" s="160"/>
      <c r="F76" s="178"/>
      <c r="G76" s="178"/>
    </row>
    <row r="77" spans="1:7" s="55" customFormat="1" ht="15.95" customHeight="1">
      <c r="A77" s="54">
        <v>11</v>
      </c>
      <c r="B77" s="143">
        <v>5</v>
      </c>
      <c r="C77" s="143" t="s">
        <v>278</v>
      </c>
      <c r="D77" s="178"/>
      <c r="E77" s="160"/>
      <c r="F77" s="178"/>
      <c r="G77" s="178"/>
    </row>
    <row r="78" spans="1:7" s="55" customFormat="1" ht="15.95" customHeight="1">
      <c r="A78" s="54">
        <v>12</v>
      </c>
      <c r="B78" s="143">
        <v>6</v>
      </c>
      <c r="C78" s="143" t="s">
        <v>279</v>
      </c>
      <c r="D78" s="178"/>
      <c r="E78" s="160"/>
      <c r="F78" s="178"/>
      <c r="G78" s="178"/>
    </row>
    <row r="79" spans="1:7" s="55" customFormat="1" ht="15.95" customHeight="1">
      <c r="A79" s="54">
        <v>13</v>
      </c>
      <c r="B79" s="143">
        <v>7</v>
      </c>
      <c r="C79" s="143" t="s">
        <v>280</v>
      </c>
      <c r="D79" s="178"/>
      <c r="E79" s="160"/>
      <c r="F79" s="178"/>
      <c r="G79" s="178"/>
    </row>
    <row r="80" spans="1:7" s="55" customFormat="1" ht="15.95" customHeight="1">
      <c r="A80" s="54">
        <v>14</v>
      </c>
      <c r="B80" s="143">
        <v>8</v>
      </c>
      <c r="C80" s="143" t="s">
        <v>281</v>
      </c>
      <c r="D80" s="178"/>
      <c r="E80" s="160"/>
      <c r="F80" s="178"/>
      <c r="G80" s="178"/>
    </row>
    <row r="81" spans="1:7" s="55" customFormat="1" ht="15.95" customHeight="1">
      <c r="A81" s="54">
        <v>15</v>
      </c>
      <c r="B81" s="143">
        <v>9</v>
      </c>
      <c r="C81" s="143" t="s">
        <v>282</v>
      </c>
      <c r="D81" s="178"/>
      <c r="E81" s="160"/>
      <c r="F81" s="178"/>
      <c r="G81" s="178"/>
    </row>
    <row r="82" spans="1:7" s="55" customFormat="1" ht="15.95" customHeight="1">
      <c r="A82" s="54">
        <v>16</v>
      </c>
      <c r="B82" s="143">
        <v>10</v>
      </c>
      <c r="C82" s="143" t="s">
        <v>283</v>
      </c>
      <c r="D82" s="178"/>
      <c r="E82" s="160"/>
      <c r="F82" s="178"/>
      <c r="G82" s="178"/>
    </row>
    <row r="83" spans="1:7" s="55" customFormat="1" ht="15.95" customHeight="1">
      <c r="A83" s="54">
        <v>17</v>
      </c>
      <c r="B83" s="143">
        <v>11</v>
      </c>
      <c r="C83" s="143" t="s">
        <v>284</v>
      </c>
      <c r="D83" s="178"/>
      <c r="E83" s="160"/>
      <c r="F83" s="178"/>
      <c r="G83" s="178"/>
    </row>
    <row r="84" spans="1:7" s="55" customFormat="1" ht="15.95" customHeight="1">
      <c r="A84" s="54">
        <v>18</v>
      </c>
      <c r="B84" s="143">
        <v>12</v>
      </c>
      <c r="C84" s="143" t="s">
        <v>285</v>
      </c>
      <c r="D84" s="178"/>
      <c r="E84" s="160"/>
      <c r="F84" s="178"/>
      <c r="G84" s="178"/>
    </row>
    <row r="85" spans="1:7" s="55" customFormat="1" ht="15.95" customHeight="1">
      <c r="A85" s="54">
        <v>19</v>
      </c>
      <c r="B85" s="143">
        <v>13</v>
      </c>
      <c r="C85" s="143" t="s">
        <v>286</v>
      </c>
      <c r="D85" s="178"/>
      <c r="E85" s="160"/>
      <c r="F85" s="178"/>
      <c r="G85" s="178"/>
    </row>
    <row r="86" spans="1:7" s="55" customFormat="1" ht="15.95" customHeight="1">
      <c r="A86" s="54">
        <v>20</v>
      </c>
      <c r="B86" s="143">
        <v>14</v>
      </c>
      <c r="C86" s="143" t="s">
        <v>287</v>
      </c>
      <c r="D86" s="178"/>
      <c r="E86" s="160"/>
      <c r="F86" s="178"/>
      <c r="G86" s="178"/>
    </row>
    <row r="87" spans="1:7" s="55" customFormat="1" ht="15.95" customHeight="1">
      <c r="A87" s="54">
        <v>21</v>
      </c>
      <c r="B87" s="143">
        <v>15</v>
      </c>
      <c r="C87" s="143" t="s">
        <v>288</v>
      </c>
      <c r="D87" s="178"/>
      <c r="E87" s="160"/>
      <c r="F87" s="178"/>
      <c r="G87" s="178"/>
    </row>
    <row r="88" spans="1:7" s="53" customFormat="1" ht="15.95" customHeight="1">
      <c r="A88" s="57"/>
      <c r="B88" s="144"/>
      <c r="C88" s="144" t="s">
        <v>289</v>
      </c>
      <c r="D88" s="159"/>
      <c r="E88" s="159"/>
      <c r="F88" s="159"/>
      <c r="G88" s="159"/>
    </row>
    <row r="89" spans="1:7" s="55" customFormat="1" ht="15.95" customHeight="1">
      <c r="A89" s="54">
        <v>7</v>
      </c>
      <c r="B89" s="146">
        <v>1</v>
      </c>
      <c r="C89" s="143" t="s">
        <v>290</v>
      </c>
      <c r="D89" s="141"/>
      <c r="E89" s="155"/>
      <c r="F89" s="141"/>
      <c r="G89" s="141"/>
    </row>
    <row r="90" spans="1:7" s="55" customFormat="1" ht="15.95" customHeight="1">
      <c r="A90" s="54">
        <v>8</v>
      </c>
      <c r="B90" s="146">
        <v>2</v>
      </c>
      <c r="C90" s="143" t="s">
        <v>291</v>
      </c>
      <c r="D90" s="141"/>
      <c r="E90" s="155"/>
      <c r="F90" s="141"/>
      <c r="G90" s="141"/>
    </row>
    <row r="91" spans="1:7" s="55" customFormat="1" ht="15.95" customHeight="1">
      <c r="A91" s="54">
        <v>9</v>
      </c>
      <c r="B91" s="146">
        <v>3</v>
      </c>
      <c r="C91" s="143" t="s">
        <v>292</v>
      </c>
      <c r="D91" s="141"/>
      <c r="E91" s="155"/>
      <c r="F91" s="141"/>
      <c r="G91" s="141"/>
    </row>
    <row r="92" spans="1:7" s="55" customFormat="1" ht="15.95" customHeight="1">
      <c r="A92" s="54">
        <v>10</v>
      </c>
      <c r="B92" s="146">
        <v>4</v>
      </c>
      <c r="C92" s="143" t="s">
        <v>293</v>
      </c>
      <c r="D92" s="141"/>
      <c r="E92" s="155"/>
      <c r="F92" s="141"/>
      <c r="G92" s="141"/>
    </row>
    <row r="93" spans="1:7" s="55" customFormat="1" ht="15.95" customHeight="1">
      <c r="A93" s="54">
        <v>11</v>
      </c>
      <c r="B93" s="146">
        <v>5</v>
      </c>
      <c r="C93" s="143" t="s">
        <v>294</v>
      </c>
      <c r="D93" s="141"/>
      <c r="E93" s="155"/>
      <c r="F93" s="141"/>
      <c r="G93" s="141"/>
    </row>
    <row r="94" spans="1:7" s="55" customFormat="1" ht="15.95" customHeight="1">
      <c r="A94" s="54">
        <v>12</v>
      </c>
      <c r="B94" s="146">
        <v>6</v>
      </c>
      <c r="C94" s="143" t="s">
        <v>295</v>
      </c>
      <c r="D94" s="141"/>
      <c r="E94" s="155"/>
      <c r="F94" s="141"/>
      <c r="G94" s="141"/>
    </row>
    <row r="95" spans="1:7" s="55" customFormat="1" ht="15.95" customHeight="1">
      <c r="A95" s="54">
        <v>13</v>
      </c>
      <c r="B95" s="146">
        <v>7</v>
      </c>
      <c r="C95" s="143" t="s">
        <v>380</v>
      </c>
      <c r="D95" s="141"/>
      <c r="E95" s="155"/>
      <c r="F95" s="141"/>
      <c r="G95" s="141"/>
    </row>
    <row r="96" spans="1:7" s="53" customFormat="1" ht="15.75" customHeight="1">
      <c r="A96" s="52"/>
      <c r="B96" s="151"/>
      <c r="C96" s="144" t="s">
        <v>296</v>
      </c>
      <c r="D96" s="152"/>
      <c r="E96" s="152"/>
      <c r="F96" s="152"/>
      <c r="G96" s="152"/>
    </row>
    <row r="97" spans="1:7" s="55" customFormat="1" ht="15.95" customHeight="1">
      <c r="A97" s="54">
        <v>7</v>
      </c>
      <c r="B97" s="146">
        <v>1</v>
      </c>
      <c r="C97" s="143" t="s">
        <v>297</v>
      </c>
      <c r="D97" s="142"/>
      <c r="E97" s="155"/>
      <c r="F97" s="142"/>
      <c r="G97" s="142"/>
    </row>
    <row r="98" spans="1:7" s="55" customFormat="1" ht="15.95" customHeight="1">
      <c r="A98" s="54">
        <v>8</v>
      </c>
      <c r="B98" s="146">
        <v>2</v>
      </c>
      <c r="C98" s="143" t="s">
        <v>343</v>
      </c>
      <c r="D98" s="142"/>
      <c r="E98" s="155"/>
      <c r="F98" s="142"/>
      <c r="G98" s="142"/>
    </row>
    <row r="99" spans="1:7" s="53" customFormat="1" ht="15.95" customHeight="1">
      <c r="A99" s="57"/>
      <c r="B99" s="161"/>
      <c r="C99" s="162" t="s">
        <v>298</v>
      </c>
      <c r="D99" s="159"/>
      <c r="E99" s="159"/>
      <c r="F99" s="159"/>
      <c r="G99" s="159"/>
    </row>
    <row r="100" spans="1:7" s="55" customFormat="1" ht="15.95" customHeight="1">
      <c r="A100" s="54"/>
      <c r="B100" s="143">
        <v>1</v>
      </c>
      <c r="C100" s="143" t="s">
        <v>299</v>
      </c>
      <c r="D100" s="142"/>
      <c r="E100" s="155"/>
      <c r="F100" s="142"/>
      <c r="G100" s="142"/>
    </row>
    <row r="101" spans="1:7" s="53" customFormat="1" ht="15.95" customHeight="1">
      <c r="A101" s="52">
        <v>7</v>
      </c>
      <c r="B101" s="163"/>
      <c r="C101" s="164" t="s">
        <v>379</v>
      </c>
      <c r="D101" s="165"/>
      <c r="E101" s="165"/>
      <c r="F101" s="165"/>
      <c r="G101" s="165"/>
    </row>
    <row r="102" spans="1:7" s="55" customFormat="1" ht="15.95" customHeight="1">
      <c r="A102" s="54"/>
      <c r="B102" s="143">
        <v>1</v>
      </c>
      <c r="C102" s="143" t="s">
        <v>300</v>
      </c>
      <c r="D102" s="141"/>
      <c r="E102" s="155"/>
      <c r="F102" s="141"/>
      <c r="G102" s="141"/>
    </row>
    <row r="103" spans="1:7" s="55" customFormat="1" ht="15.95" customHeight="1">
      <c r="A103" s="54"/>
      <c r="B103" s="143">
        <v>2</v>
      </c>
      <c r="C103" s="143" t="s">
        <v>301</v>
      </c>
      <c r="D103" s="141"/>
      <c r="E103" s="155"/>
      <c r="F103" s="141"/>
      <c r="G103" s="141"/>
    </row>
    <row r="104" spans="1:7" s="55" customFormat="1" ht="15.95" customHeight="1">
      <c r="A104" s="54"/>
      <c r="B104" s="143">
        <v>3</v>
      </c>
      <c r="C104" s="143" t="s">
        <v>302</v>
      </c>
      <c r="D104" s="141"/>
      <c r="E104" s="155"/>
      <c r="F104" s="141"/>
      <c r="G104" s="141"/>
    </row>
    <row r="105" spans="1:7" s="55" customFormat="1" ht="15.95" customHeight="1">
      <c r="A105" s="54"/>
      <c r="B105" s="143">
        <v>4</v>
      </c>
      <c r="C105" s="143" t="s">
        <v>303</v>
      </c>
      <c r="D105" s="141"/>
      <c r="E105" s="155"/>
      <c r="F105" s="141"/>
      <c r="G105" s="141"/>
    </row>
    <row r="106" spans="1:7" s="55" customFormat="1" ht="15.95" customHeight="1">
      <c r="A106" s="54"/>
      <c r="B106" s="143">
        <v>5</v>
      </c>
      <c r="C106" s="143" t="s">
        <v>304</v>
      </c>
      <c r="D106" s="141"/>
      <c r="E106" s="155"/>
      <c r="F106" s="141"/>
      <c r="G106" s="141"/>
    </row>
    <row r="107" spans="1:7" s="55" customFormat="1" ht="15.95" customHeight="1">
      <c r="A107" s="54"/>
      <c r="B107" s="143">
        <v>6</v>
      </c>
      <c r="C107" s="143" t="s">
        <v>305</v>
      </c>
      <c r="D107" s="141"/>
      <c r="E107" s="155"/>
      <c r="F107" s="141"/>
      <c r="G107" s="141"/>
    </row>
    <row r="108" spans="1:7" s="55" customFormat="1" ht="15.95" customHeight="1">
      <c r="A108" s="54"/>
      <c r="B108" s="143">
        <v>7</v>
      </c>
      <c r="C108" s="143" t="s">
        <v>306</v>
      </c>
      <c r="D108" s="141"/>
      <c r="E108" s="155"/>
      <c r="F108" s="141"/>
      <c r="G108" s="141"/>
    </row>
    <row r="109" spans="1:7" s="55" customFormat="1" ht="15.95" customHeight="1">
      <c r="A109" s="54"/>
      <c r="B109" s="143">
        <v>8</v>
      </c>
      <c r="C109" s="143" t="s">
        <v>307</v>
      </c>
      <c r="D109" s="141"/>
      <c r="E109" s="155"/>
      <c r="F109" s="141"/>
      <c r="G109" s="141"/>
    </row>
    <row r="110" spans="1:7" s="55" customFormat="1" ht="15.95" customHeight="1">
      <c r="A110" s="54"/>
      <c r="B110" s="143">
        <v>9</v>
      </c>
      <c r="C110" s="143" t="s">
        <v>308</v>
      </c>
      <c r="D110" s="141"/>
      <c r="E110" s="155"/>
      <c r="F110" s="141"/>
      <c r="G110" s="141"/>
    </row>
    <row r="111" spans="1:7" s="55" customFormat="1" ht="15.95" customHeight="1">
      <c r="A111" s="54"/>
      <c r="B111" s="143">
        <v>10</v>
      </c>
      <c r="C111" s="143" t="s">
        <v>309</v>
      </c>
      <c r="D111" s="141"/>
      <c r="E111" s="155"/>
      <c r="F111" s="141"/>
      <c r="G111" s="141"/>
    </row>
    <row r="112" spans="1:7" s="55" customFormat="1" ht="15.95" customHeight="1">
      <c r="A112" s="54"/>
      <c r="B112" s="143">
        <v>11</v>
      </c>
      <c r="C112" s="143" t="s">
        <v>310</v>
      </c>
      <c r="D112" s="141"/>
      <c r="E112" s="155"/>
      <c r="F112" s="141"/>
      <c r="G112" s="141"/>
    </row>
    <row r="113" spans="1:14" s="55" customFormat="1" ht="15.95" customHeight="1">
      <c r="A113" s="54"/>
      <c r="B113" s="143">
        <v>12</v>
      </c>
      <c r="C113" s="143" t="s">
        <v>311</v>
      </c>
      <c r="D113" s="141"/>
      <c r="E113" s="155"/>
      <c r="F113" s="141"/>
      <c r="G113" s="141"/>
    </row>
    <row r="114" spans="1:14" s="55" customFormat="1" ht="15.95" customHeight="1">
      <c r="A114" s="54"/>
      <c r="B114" s="143">
        <v>13</v>
      </c>
      <c r="C114" s="143" t="s">
        <v>312</v>
      </c>
      <c r="D114" s="141"/>
      <c r="E114" s="155"/>
      <c r="F114" s="141"/>
      <c r="G114" s="141"/>
      <c r="N114" s="140"/>
    </row>
    <row r="115" spans="1:14" s="55" customFormat="1" ht="15.95" customHeight="1">
      <c r="A115" s="54"/>
      <c r="B115" s="143">
        <v>14</v>
      </c>
      <c r="C115" s="143" t="s">
        <v>313</v>
      </c>
      <c r="D115" s="141"/>
      <c r="E115" s="155"/>
      <c r="F115" s="141"/>
      <c r="G115" s="141"/>
    </row>
    <row r="116" spans="1:14" s="55" customFormat="1" ht="15.95" customHeight="1">
      <c r="A116" s="54"/>
      <c r="B116" s="143">
        <v>15</v>
      </c>
      <c r="C116" s="143" t="s">
        <v>314</v>
      </c>
      <c r="D116" s="141"/>
      <c r="E116" s="155"/>
      <c r="F116" s="141"/>
      <c r="G116" s="141"/>
    </row>
    <row r="117" spans="1:14" s="55" customFormat="1" ht="15.95" customHeight="1">
      <c r="A117" s="54"/>
      <c r="B117" s="143">
        <v>16</v>
      </c>
      <c r="C117" s="143" t="s">
        <v>315</v>
      </c>
      <c r="D117" s="141"/>
      <c r="E117" s="155"/>
      <c r="F117" s="141"/>
      <c r="G117" s="141"/>
    </row>
    <row r="118" spans="1:14" s="55" customFormat="1" ht="15.95" customHeight="1">
      <c r="A118" s="54"/>
      <c r="B118" s="143">
        <v>17</v>
      </c>
      <c r="C118" s="143" t="s">
        <v>316</v>
      </c>
      <c r="D118" s="141"/>
      <c r="E118" s="155"/>
      <c r="F118" s="141"/>
      <c r="G118" s="141"/>
    </row>
    <row r="119" spans="1:14" s="55" customFormat="1" ht="15.95" customHeight="1">
      <c r="A119" s="54"/>
      <c r="B119" s="143">
        <v>18</v>
      </c>
      <c r="C119" s="143" t="s">
        <v>317</v>
      </c>
      <c r="D119" s="141"/>
      <c r="E119" s="155"/>
      <c r="F119" s="141"/>
      <c r="G119" s="141"/>
    </row>
    <row r="120" spans="1:14" s="55" customFormat="1" ht="15.95" customHeight="1">
      <c r="A120" s="54"/>
      <c r="B120" s="143">
        <v>19</v>
      </c>
      <c r="C120" s="143" t="s">
        <v>318</v>
      </c>
      <c r="D120" s="141"/>
      <c r="E120" s="155"/>
      <c r="F120" s="141"/>
      <c r="G120" s="141"/>
    </row>
    <row r="121" spans="1:14" s="55" customFormat="1" ht="15.95" customHeight="1">
      <c r="A121" s="54"/>
      <c r="B121" s="143">
        <v>20</v>
      </c>
      <c r="C121" s="143" t="s">
        <v>319</v>
      </c>
      <c r="D121" s="141"/>
      <c r="E121" s="155"/>
      <c r="F121" s="141"/>
      <c r="G121" s="141"/>
    </row>
    <row r="122" spans="1:14" s="55" customFormat="1" ht="15.95" customHeight="1">
      <c r="A122" s="54"/>
      <c r="B122" s="143">
        <v>21</v>
      </c>
      <c r="C122" s="143" t="s">
        <v>320</v>
      </c>
      <c r="D122" s="141"/>
      <c r="E122" s="155"/>
      <c r="F122" s="141"/>
      <c r="G122" s="141"/>
    </row>
    <row r="123" spans="1:14" s="55" customFormat="1" ht="15.95" customHeight="1">
      <c r="A123" s="54"/>
      <c r="B123" s="143">
        <v>22</v>
      </c>
      <c r="C123" s="143" t="s">
        <v>321</v>
      </c>
      <c r="D123" s="141"/>
      <c r="E123" s="155"/>
      <c r="F123" s="141"/>
      <c r="G123" s="141"/>
    </row>
    <row r="124" spans="1:14" s="55" customFormat="1" ht="15.95" customHeight="1">
      <c r="A124" s="54"/>
      <c r="B124" s="143">
        <v>23</v>
      </c>
      <c r="C124" s="143" t="s">
        <v>322</v>
      </c>
      <c r="D124" s="141"/>
      <c r="E124" s="155"/>
      <c r="F124" s="141"/>
      <c r="G124" s="141"/>
    </row>
    <row r="125" spans="1:14" s="55" customFormat="1" ht="15.95" customHeight="1">
      <c r="A125" s="54"/>
      <c r="B125" s="143">
        <v>24</v>
      </c>
      <c r="C125" s="143" t="s">
        <v>323</v>
      </c>
      <c r="D125" s="141"/>
      <c r="E125" s="155"/>
      <c r="F125" s="141"/>
      <c r="G125" s="141"/>
    </row>
    <row r="126" spans="1:14" s="55" customFormat="1" ht="15.95" customHeight="1">
      <c r="A126" s="54"/>
      <c r="B126" s="143">
        <v>25</v>
      </c>
      <c r="C126" s="143" t="s">
        <v>324</v>
      </c>
      <c r="D126" s="141"/>
      <c r="E126" s="155"/>
      <c r="F126" s="141"/>
      <c r="G126" s="141"/>
    </row>
    <row r="127" spans="1:14" s="55" customFormat="1" ht="15.95" customHeight="1">
      <c r="A127" s="54"/>
      <c r="B127" s="143">
        <v>26</v>
      </c>
      <c r="C127" s="143" t="s">
        <v>325</v>
      </c>
      <c r="D127" s="141"/>
      <c r="E127" s="155"/>
      <c r="F127" s="141"/>
      <c r="G127" s="141"/>
    </row>
    <row r="128" spans="1:14" s="55" customFormat="1" ht="15.95" customHeight="1">
      <c r="A128" s="54"/>
      <c r="B128" s="143">
        <v>27</v>
      </c>
      <c r="C128" s="143" t="s">
        <v>326</v>
      </c>
      <c r="D128" s="141"/>
      <c r="E128" s="155"/>
      <c r="F128" s="141"/>
      <c r="G128" s="141"/>
    </row>
    <row r="129" spans="1:7" s="55" customFormat="1" ht="15.95" customHeight="1">
      <c r="A129" s="54"/>
      <c r="B129" s="143">
        <v>28</v>
      </c>
      <c r="C129" s="143" t="s">
        <v>327</v>
      </c>
      <c r="D129" s="141"/>
      <c r="E129" s="155"/>
      <c r="F129" s="141"/>
      <c r="G129" s="141"/>
    </row>
    <row r="130" spans="1:7" s="55" customFormat="1" ht="15.95" customHeight="1">
      <c r="A130" s="54"/>
      <c r="B130" s="143">
        <v>29</v>
      </c>
      <c r="C130" s="143" t="s">
        <v>328</v>
      </c>
      <c r="D130" s="141"/>
      <c r="E130" s="155"/>
      <c r="F130" s="141"/>
      <c r="G130" s="141"/>
    </row>
    <row r="131" spans="1:7" s="55" customFormat="1" ht="15.95" customHeight="1">
      <c r="A131" s="54"/>
      <c r="B131" s="143">
        <v>30</v>
      </c>
      <c r="C131" s="143" t="s">
        <v>329</v>
      </c>
      <c r="D131" s="141"/>
      <c r="E131" s="155"/>
      <c r="F131" s="141"/>
      <c r="G131" s="141"/>
    </row>
    <row r="132" spans="1:7" s="55" customFormat="1" ht="15.95" customHeight="1">
      <c r="A132" s="54"/>
      <c r="B132" s="143">
        <v>31</v>
      </c>
      <c r="C132" s="143" t="s">
        <v>330</v>
      </c>
      <c r="D132" s="141"/>
      <c r="E132" s="155"/>
      <c r="F132" s="141"/>
      <c r="G132" s="141"/>
    </row>
    <row r="133" spans="1:7" s="55" customFormat="1" ht="15.95" customHeight="1">
      <c r="A133" s="54"/>
      <c r="B133" s="143">
        <v>32</v>
      </c>
      <c r="C133" s="143" t="s">
        <v>331</v>
      </c>
      <c r="D133" s="141"/>
      <c r="E133" s="155"/>
      <c r="F133" s="141"/>
      <c r="G133" s="141"/>
    </row>
    <row r="134" spans="1:7" s="55" customFormat="1" ht="15.95" customHeight="1">
      <c r="A134" s="54"/>
      <c r="B134" s="143">
        <v>33</v>
      </c>
      <c r="C134" s="143" t="s">
        <v>332</v>
      </c>
      <c r="D134" s="141"/>
      <c r="E134" s="155"/>
      <c r="F134" s="141"/>
      <c r="G134" s="141"/>
    </row>
    <row r="135" spans="1:7" s="55" customFormat="1" ht="15.95" customHeight="1">
      <c r="A135" s="54"/>
      <c r="B135" s="143">
        <v>34</v>
      </c>
      <c r="C135" s="143" t="s">
        <v>333</v>
      </c>
      <c r="D135" s="141"/>
      <c r="E135" s="155"/>
      <c r="F135" s="141"/>
      <c r="G135" s="141"/>
    </row>
    <row r="136" spans="1:7" s="55" customFormat="1" ht="15.95" customHeight="1">
      <c r="A136" s="54"/>
      <c r="B136" s="143">
        <v>35</v>
      </c>
      <c r="C136" s="143" t="s">
        <v>334</v>
      </c>
      <c r="D136" s="141"/>
      <c r="E136" s="155"/>
      <c r="F136" s="141"/>
      <c r="G136" s="141"/>
    </row>
    <row r="137" spans="1:7" s="55" customFormat="1" ht="15.95" customHeight="1">
      <c r="A137" s="54"/>
      <c r="B137" s="143">
        <v>36</v>
      </c>
      <c r="C137" s="143" t="s">
        <v>353</v>
      </c>
      <c r="D137" s="141"/>
      <c r="E137" s="155"/>
      <c r="F137" s="141"/>
      <c r="G137" s="141"/>
    </row>
    <row r="138" spans="1:7" s="55" customFormat="1" ht="15.95" customHeight="1">
      <c r="A138" s="54"/>
      <c r="B138" s="143">
        <v>37</v>
      </c>
      <c r="C138" s="143" t="s">
        <v>372</v>
      </c>
      <c r="D138" s="141"/>
      <c r="E138" s="155"/>
      <c r="F138" s="141"/>
      <c r="G138" s="141"/>
    </row>
    <row r="139" spans="1:7" s="53" customFormat="1" ht="15.95" customHeight="1">
      <c r="A139" s="57">
        <v>7</v>
      </c>
      <c r="B139" s="163"/>
      <c r="C139" s="164" t="s">
        <v>381</v>
      </c>
      <c r="D139" s="165"/>
      <c r="E139" s="165"/>
      <c r="F139" s="165"/>
      <c r="G139" s="165"/>
    </row>
    <row r="140" spans="1:7" s="55" customFormat="1" ht="15.95" customHeight="1">
      <c r="A140" s="54"/>
      <c r="B140" s="143">
        <v>1</v>
      </c>
      <c r="C140" s="143" t="s">
        <v>300</v>
      </c>
      <c r="D140" s="174"/>
      <c r="E140" s="155"/>
      <c r="F140" s="173"/>
      <c r="G140" s="173"/>
    </row>
    <row r="141" spans="1:7" s="55" customFormat="1" ht="15.95" customHeight="1">
      <c r="A141" s="54"/>
      <c r="B141" s="143">
        <v>2</v>
      </c>
      <c r="C141" s="143" t="s">
        <v>301</v>
      </c>
      <c r="D141" s="174"/>
      <c r="E141" s="155"/>
      <c r="F141" s="173"/>
      <c r="G141" s="173"/>
    </row>
    <row r="142" spans="1:7" s="55" customFormat="1" ht="15.95" customHeight="1">
      <c r="A142" s="54"/>
      <c r="B142" s="143">
        <v>3</v>
      </c>
      <c r="C142" s="143" t="s">
        <v>302</v>
      </c>
      <c r="D142" s="174"/>
      <c r="E142" s="155"/>
      <c r="F142" s="173"/>
      <c r="G142" s="173"/>
    </row>
    <row r="143" spans="1:7" s="55" customFormat="1" ht="15.95" customHeight="1">
      <c r="A143" s="54"/>
      <c r="B143" s="143">
        <v>4</v>
      </c>
      <c r="C143" s="143" t="s">
        <v>303</v>
      </c>
      <c r="D143" s="174"/>
      <c r="E143" s="155"/>
      <c r="F143" s="173"/>
      <c r="G143" s="173"/>
    </row>
    <row r="144" spans="1:7" s="55" customFormat="1" ht="15.95" customHeight="1">
      <c r="A144" s="54"/>
      <c r="B144" s="143">
        <v>5</v>
      </c>
      <c r="C144" s="143" t="s">
        <v>304</v>
      </c>
      <c r="D144" s="174"/>
      <c r="E144" s="155"/>
      <c r="F144" s="173"/>
      <c r="G144" s="173"/>
    </row>
    <row r="145" spans="1:7" s="55" customFormat="1" ht="15.95" customHeight="1">
      <c r="A145" s="54"/>
      <c r="B145" s="143">
        <v>6</v>
      </c>
      <c r="C145" s="143" t="s">
        <v>305</v>
      </c>
      <c r="D145" s="174"/>
      <c r="E145" s="155"/>
      <c r="F145" s="173"/>
      <c r="G145" s="173"/>
    </row>
    <row r="146" spans="1:7" s="55" customFormat="1" ht="15.95" customHeight="1">
      <c r="A146" s="54"/>
      <c r="B146" s="143">
        <v>7</v>
      </c>
      <c r="C146" s="143" t="s">
        <v>306</v>
      </c>
      <c r="D146" s="174"/>
      <c r="E146" s="155"/>
      <c r="F146" s="173"/>
      <c r="G146" s="173"/>
    </row>
    <row r="147" spans="1:7" s="55" customFormat="1" ht="15.95" customHeight="1">
      <c r="A147" s="54"/>
      <c r="B147" s="143">
        <v>8</v>
      </c>
      <c r="C147" s="143" t="s">
        <v>307</v>
      </c>
      <c r="D147" s="174"/>
      <c r="E147" s="155"/>
      <c r="F147" s="173"/>
      <c r="G147" s="173"/>
    </row>
    <row r="148" spans="1:7" s="55" customFormat="1" ht="15.95" customHeight="1">
      <c r="A148" s="54"/>
      <c r="B148" s="143">
        <v>9</v>
      </c>
      <c r="C148" s="143" t="s">
        <v>308</v>
      </c>
      <c r="D148" s="174"/>
      <c r="E148" s="155"/>
      <c r="F148" s="173"/>
      <c r="G148" s="173"/>
    </row>
    <row r="149" spans="1:7" s="55" customFormat="1" ht="15.95" customHeight="1">
      <c r="A149" s="54"/>
      <c r="B149" s="143">
        <v>10</v>
      </c>
      <c r="C149" s="143" t="s">
        <v>309</v>
      </c>
      <c r="D149" s="174"/>
      <c r="E149" s="155"/>
      <c r="F149" s="173"/>
      <c r="G149" s="173"/>
    </row>
    <row r="150" spans="1:7" s="55" customFormat="1" ht="15.95" customHeight="1">
      <c r="A150" s="54"/>
      <c r="B150" s="143">
        <v>11</v>
      </c>
      <c r="C150" s="143" t="s">
        <v>310</v>
      </c>
      <c r="D150" s="174"/>
      <c r="E150" s="155"/>
      <c r="F150" s="173"/>
      <c r="G150" s="173"/>
    </row>
    <row r="151" spans="1:7" s="55" customFormat="1" ht="15.95" customHeight="1">
      <c r="A151" s="54"/>
      <c r="B151" s="143">
        <v>12</v>
      </c>
      <c r="C151" s="143" t="s">
        <v>311</v>
      </c>
      <c r="D151" s="174"/>
      <c r="E151" s="155"/>
      <c r="F151" s="173"/>
      <c r="G151" s="173"/>
    </row>
    <row r="152" spans="1:7" s="55" customFormat="1" ht="15.95" customHeight="1">
      <c r="A152" s="54"/>
      <c r="B152" s="143">
        <v>13</v>
      </c>
      <c r="C152" s="143" t="s">
        <v>312</v>
      </c>
      <c r="D152" s="174"/>
      <c r="E152" s="155"/>
      <c r="F152" s="173"/>
      <c r="G152" s="173"/>
    </row>
    <row r="153" spans="1:7" s="55" customFormat="1" ht="15.95" customHeight="1">
      <c r="A153" s="54"/>
      <c r="B153" s="143">
        <v>14</v>
      </c>
      <c r="C153" s="143" t="s">
        <v>382</v>
      </c>
      <c r="D153" s="174"/>
      <c r="E153" s="155"/>
      <c r="F153" s="173"/>
      <c r="G153" s="173"/>
    </row>
    <row r="154" spans="1:7" s="55" customFormat="1" ht="15.95" customHeight="1">
      <c r="A154" s="54"/>
      <c r="B154" s="143">
        <v>15</v>
      </c>
      <c r="C154" s="143" t="s">
        <v>314</v>
      </c>
      <c r="D154" s="174"/>
      <c r="E154" s="155"/>
      <c r="F154" s="173"/>
      <c r="G154" s="173"/>
    </row>
    <row r="155" spans="1:7" s="55" customFormat="1" ht="15.95" customHeight="1">
      <c r="A155" s="54"/>
      <c r="B155" s="143">
        <v>16</v>
      </c>
      <c r="C155" s="143" t="s">
        <v>315</v>
      </c>
      <c r="D155" s="174"/>
      <c r="E155" s="155"/>
      <c r="F155" s="173"/>
      <c r="G155" s="173"/>
    </row>
    <row r="156" spans="1:7" s="55" customFormat="1" ht="15" customHeight="1">
      <c r="A156" s="54">
        <v>7</v>
      </c>
      <c r="B156" s="143">
        <v>17</v>
      </c>
      <c r="C156" s="143" t="s">
        <v>316</v>
      </c>
      <c r="D156" s="174"/>
      <c r="E156" s="155"/>
      <c r="F156" s="173"/>
      <c r="G156" s="173"/>
    </row>
    <row r="157" spans="1:7" s="55" customFormat="1" ht="15" customHeight="1">
      <c r="A157" s="54">
        <v>7</v>
      </c>
      <c r="B157" s="143">
        <v>18</v>
      </c>
      <c r="C157" s="143" t="s">
        <v>317</v>
      </c>
      <c r="D157" s="174"/>
      <c r="E157" s="155"/>
      <c r="F157" s="173"/>
      <c r="G157" s="173"/>
    </row>
    <row r="158" spans="1:7" s="53" customFormat="1" ht="15.95" customHeight="1">
      <c r="A158" s="57"/>
      <c r="B158" s="143">
        <v>19</v>
      </c>
      <c r="C158" s="143" t="s">
        <v>373</v>
      </c>
      <c r="D158" s="174"/>
      <c r="E158" s="155"/>
      <c r="F158" s="173"/>
      <c r="G158" s="173"/>
    </row>
    <row r="159" spans="1:7" s="55" customFormat="1" ht="15.95" customHeight="1">
      <c r="A159" s="54"/>
      <c r="B159" s="163"/>
      <c r="C159" s="165" t="s">
        <v>383</v>
      </c>
      <c r="D159" s="165"/>
      <c r="E159" s="165"/>
      <c r="F159" s="165"/>
      <c r="G159" s="165"/>
    </row>
    <row r="160" spans="1:7" s="55" customFormat="1" ht="15.95" customHeight="1">
      <c r="A160" s="54"/>
      <c r="B160" s="143">
        <v>1</v>
      </c>
      <c r="C160" s="143" t="s">
        <v>354</v>
      </c>
      <c r="D160" s="141"/>
      <c r="E160" s="155"/>
      <c r="F160" s="141"/>
      <c r="G160" s="141"/>
    </row>
    <row r="161" spans="1:7" s="55" customFormat="1" ht="15.95" customHeight="1">
      <c r="A161" s="54"/>
      <c r="B161" s="143">
        <v>2</v>
      </c>
      <c r="C161" s="143" t="s">
        <v>301</v>
      </c>
      <c r="D161" s="141"/>
      <c r="E161" s="155"/>
      <c r="F161" s="141"/>
      <c r="G161" s="141"/>
    </row>
    <row r="162" spans="1:7" s="55" customFormat="1" ht="15.95" customHeight="1">
      <c r="A162" s="54"/>
      <c r="B162" s="143">
        <v>3</v>
      </c>
      <c r="C162" s="143" t="s">
        <v>302</v>
      </c>
      <c r="D162" s="141"/>
      <c r="E162" s="155"/>
      <c r="F162" s="141"/>
      <c r="G162" s="141"/>
    </row>
    <row r="163" spans="1:7" s="55" customFormat="1" ht="15.95" customHeight="1">
      <c r="A163" s="54"/>
      <c r="B163" s="143">
        <v>4</v>
      </c>
      <c r="C163" s="143" t="s">
        <v>303</v>
      </c>
      <c r="D163" s="141"/>
      <c r="E163" s="155"/>
      <c r="F163" s="141"/>
      <c r="G163" s="141"/>
    </row>
    <row r="164" spans="1:7" s="55" customFormat="1" ht="15.95" customHeight="1">
      <c r="A164" s="54"/>
      <c r="B164" s="143">
        <v>5</v>
      </c>
      <c r="C164" s="143" t="s">
        <v>304</v>
      </c>
      <c r="D164" s="141"/>
      <c r="E164" s="155"/>
      <c r="F164" s="141"/>
      <c r="G164" s="141"/>
    </row>
    <row r="165" spans="1:7" s="55" customFormat="1" ht="15.95" customHeight="1">
      <c r="A165" s="54"/>
      <c r="B165" s="143">
        <v>6</v>
      </c>
      <c r="C165" s="143" t="s">
        <v>305</v>
      </c>
      <c r="D165" s="141"/>
      <c r="E165" s="155"/>
      <c r="F165" s="141"/>
      <c r="G165" s="141"/>
    </row>
    <row r="166" spans="1:7" s="55" customFormat="1" ht="15.95" customHeight="1">
      <c r="A166" s="54"/>
      <c r="B166" s="143">
        <v>7</v>
      </c>
      <c r="C166" s="143" t="s">
        <v>306</v>
      </c>
      <c r="D166" s="141"/>
      <c r="E166" s="155"/>
      <c r="F166" s="141"/>
      <c r="G166" s="141"/>
    </row>
    <row r="167" spans="1:7" s="55" customFormat="1" ht="15" customHeight="1">
      <c r="A167" s="54">
        <v>7</v>
      </c>
      <c r="B167" s="143">
        <v>8</v>
      </c>
      <c r="C167" s="143" t="s">
        <v>307</v>
      </c>
      <c r="D167" s="141"/>
      <c r="E167" s="155"/>
      <c r="F167" s="141"/>
      <c r="G167" s="141"/>
    </row>
    <row r="168" spans="1:7" s="55" customFormat="1" ht="15.95" customHeight="1">
      <c r="A168" s="54"/>
      <c r="B168" s="143">
        <v>9</v>
      </c>
      <c r="C168" s="143" t="s">
        <v>308</v>
      </c>
      <c r="D168" s="141"/>
      <c r="E168" s="155"/>
      <c r="F168" s="141"/>
      <c r="G168" s="141"/>
    </row>
    <row r="169" spans="1:7" s="55" customFormat="1" ht="15.95" customHeight="1">
      <c r="A169" s="54"/>
      <c r="B169" s="143">
        <v>10</v>
      </c>
      <c r="C169" s="143" t="s">
        <v>309</v>
      </c>
      <c r="D169" s="141"/>
      <c r="E169" s="155"/>
      <c r="F169" s="141"/>
      <c r="G169" s="141"/>
    </row>
    <row r="170" spans="1:7" s="55" customFormat="1" ht="15.95" customHeight="1">
      <c r="A170" s="54"/>
      <c r="B170" s="143">
        <v>11</v>
      </c>
      <c r="C170" s="143" t="s">
        <v>310</v>
      </c>
      <c r="D170" s="141"/>
      <c r="E170" s="155"/>
      <c r="F170" s="141"/>
      <c r="G170" s="141"/>
    </row>
    <row r="171" spans="1:7" s="55" customFormat="1" ht="15.95" customHeight="1">
      <c r="A171" s="54"/>
      <c r="B171" s="143">
        <v>12</v>
      </c>
      <c r="C171" s="143" t="s">
        <v>311</v>
      </c>
      <c r="D171" s="141"/>
      <c r="E171" s="155"/>
      <c r="F171" s="141"/>
      <c r="G171" s="141"/>
    </row>
    <row r="172" spans="1:7" s="55" customFormat="1" ht="15.95" customHeight="1">
      <c r="A172" s="54"/>
      <c r="B172" s="143">
        <v>13</v>
      </c>
      <c r="C172" s="143" t="s">
        <v>312</v>
      </c>
      <c r="D172" s="141"/>
      <c r="E172" s="155"/>
      <c r="F172" s="141"/>
      <c r="G172" s="141"/>
    </row>
    <row r="173" spans="1:7" s="55" customFormat="1" ht="15" customHeight="1">
      <c r="A173" s="54">
        <v>7</v>
      </c>
      <c r="B173" s="143">
        <v>14</v>
      </c>
      <c r="C173" s="143" t="s">
        <v>313</v>
      </c>
      <c r="D173" s="141"/>
      <c r="E173" s="155"/>
      <c r="F173" s="141"/>
      <c r="G173" s="141"/>
    </row>
    <row r="174" spans="1:7" s="55" customFormat="1" ht="15" customHeight="1">
      <c r="A174" s="54"/>
      <c r="B174" s="143">
        <v>15</v>
      </c>
      <c r="C174" s="143" t="s">
        <v>314</v>
      </c>
      <c r="D174" s="141"/>
      <c r="E174" s="155"/>
      <c r="F174" s="141"/>
      <c r="G174" s="141"/>
    </row>
    <row r="175" spans="1:7" s="55" customFormat="1" ht="15" customHeight="1">
      <c r="A175" s="54"/>
      <c r="B175" s="143">
        <v>16</v>
      </c>
      <c r="C175" s="143" t="s">
        <v>315</v>
      </c>
      <c r="D175" s="141"/>
      <c r="E175" s="155"/>
      <c r="F175" s="141"/>
      <c r="G175" s="141"/>
    </row>
    <row r="176" spans="1:7" s="55" customFormat="1" ht="15.95" customHeight="1">
      <c r="A176" s="54"/>
      <c r="B176" s="143">
        <v>17</v>
      </c>
      <c r="C176" s="143" t="s">
        <v>316</v>
      </c>
      <c r="D176" s="141"/>
      <c r="E176" s="155"/>
      <c r="F176" s="141"/>
      <c r="G176" s="141"/>
    </row>
    <row r="177" spans="1:7" s="55" customFormat="1" ht="15.95" customHeight="1">
      <c r="A177" s="54"/>
      <c r="B177" s="143">
        <v>18</v>
      </c>
      <c r="C177" s="143" t="s">
        <v>317</v>
      </c>
      <c r="D177" s="141"/>
      <c r="E177" s="155"/>
      <c r="F177" s="141"/>
      <c r="G177" s="141"/>
    </row>
    <row r="178" spans="1:7" s="55" customFormat="1" ht="15.95" customHeight="1">
      <c r="A178" s="54"/>
      <c r="B178" s="143">
        <v>19</v>
      </c>
      <c r="C178" s="143" t="s">
        <v>318</v>
      </c>
      <c r="D178" s="141"/>
      <c r="E178" s="155"/>
      <c r="F178" s="141"/>
      <c r="G178" s="141"/>
    </row>
    <row r="179" spans="1:7" s="53" customFormat="1" ht="15.95" customHeight="1">
      <c r="A179" s="57"/>
      <c r="B179" s="143">
        <v>20</v>
      </c>
      <c r="C179" s="143" t="s">
        <v>319</v>
      </c>
      <c r="D179" s="141"/>
      <c r="E179" s="155"/>
      <c r="F179" s="141"/>
      <c r="G179" s="141"/>
    </row>
    <row r="180" spans="1:7" s="55" customFormat="1" ht="15.95" customHeight="1">
      <c r="A180" s="54"/>
      <c r="B180" s="143">
        <v>21</v>
      </c>
      <c r="C180" s="143" t="s">
        <v>320</v>
      </c>
      <c r="D180" s="141"/>
      <c r="E180" s="155"/>
      <c r="F180" s="141"/>
      <c r="G180" s="141"/>
    </row>
    <row r="181" spans="1:7" s="55" customFormat="1" ht="15.95" customHeight="1">
      <c r="A181" s="54"/>
      <c r="B181" s="143">
        <v>22</v>
      </c>
      <c r="C181" s="143" t="s">
        <v>321</v>
      </c>
      <c r="D181" s="141"/>
      <c r="E181" s="155"/>
      <c r="F181" s="141"/>
      <c r="G181" s="141"/>
    </row>
    <row r="182" spans="1:7" s="55" customFormat="1" ht="15.95" customHeight="1">
      <c r="A182" s="54"/>
      <c r="B182" s="143">
        <v>23</v>
      </c>
      <c r="C182" s="143" t="s">
        <v>322</v>
      </c>
      <c r="D182" s="141"/>
      <c r="E182" s="155"/>
      <c r="F182" s="141"/>
      <c r="G182" s="141"/>
    </row>
    <row r="183" spans="1:7" s="55" customFormat="1" ht="15.95" customHeight="1">
      <c r="A183" s="54"/>
      <c r="B183" s="143">
        <v>24</v>
      </c>
      <c r="C183" s="143" t="s">
        <v>323</v>
      </c>
      <c r="D183" s="141"/>
      <c r="E183" s="155"/>
      <c r="F183" s="141"/>
      <c r="G183" s="141"/>
    </row>
    <row r="184" spans="1:7" s="55" customFormat="1" ht="15.95" customHeight="1">
      <c r="A184" s="54"/>
      <c r="B184" s="143">
        <v>25</v>
      </c>
      <c r="C184" s="143" t="s">
        <v>374</v>
      </c>
      <c r="D184" s="141"/>
      <c r="E184" s="155"/>
      <c r="F184" s="141"/>
      <c r="G184" s="141"/>
    </row>
    <row r="185" spans="1:7" s="55" customFormat="1" ht="15.95" customHeight="1">
      <c r="A185" s="54"/>
      <c r="B185" s="143">
        <v>25</v>
      </c>
      <c r="C185" s="143" t="s">
        <v>355</v>
      </c>
      <c r="D185" s="141"/>
      <c r="E185" s="155"/>
      <c r="F185" s="141"/>
      <c r="G185" s="141"/>
    </row>
    <row r="186" spans="1:7" s="55" customFormat="1" ht="15.95" customHeight="1">
      <c r="A186" s="54"/>
      <c r="B186" s="163"/>
      <c r="C186" s="165" t="s">
        <v>60</v>
      </c>
      <c r="D186" s="165"/>
      <c r="E186" s="165"/>
      <c r="F186" s="165"/>
      <c r="G186" s="165"/>
    </row>
    <row r="187" spans="1:7" s="55" customFormat="1" ht="15.95" customHeight="1">
      <c r="A187" s="54"/>
      <c r="B187" s="143">
        <v>1</v>
      </c>
      <c r="C187" s="143" t="s">
        <v>300</v>
      </c>
      <c r="D187" s="141"/>
      <c r="E187" s="155"/>
      <c r="F187" s="141"/>
      <c r="G187" s="141"/>
    </row>
    <row r="188" spans="1:7" s="55" customFormat="1" ht="15.95" customHeight="1">
      <c r="A188" s="54"/>
      <c r="B188" s="143">
        <v>2</v>
      </c>
      <c r="C188" s="143" t="s">
        <v>375</v>
      </c>
      <c r="D188" s="141"/>
      <c r="E188" s="155"/>
      <c r="F188" s="141"/>
      <c r="G188" s="141"/>
    </row>
    <row r="189" spans="1:7" s="55" customFormat="1" ht="15.95" customHeight="1">
      <c r="A189" s="54"/>
      <c r="B189" s="143">
        <v>3</v>
      </c>
      <c r="C189" s="143" t="s">
        <v>302</v>
      </c>
      <c r="D189" s="141"/>
      <c r="E189" s="155"/>
      <c r="F189" s="141"/>
      <c r="G189" s="141"/>
    </row>
    <row r="190" spans="1:7" s="55" customFormat="1" ht="15.95" customHeight="1">
      <c r="A190" s="54"/>
      <c r="B190" s="143">
        <v>4</v>
      </c>
      <c r="C190" s="143" t="s">
        <v>303</v>
      </c>
      <c r="D190" s="141"/>
      <c r="E190" s="155"/>
      <c r="F190" s="141"/>
      <c r="G190" s="141"/>
    </row>
    <row r="191" spans="1:7" s="55" customFormat="1" ht="15.95" customHeight="1">
      <c r="A191" s="54"/>
      <c r="B191" s="143">
        <v>5</v>
      </c>
      <c r="C191" s="143" t="s">
        <v>304</v>
      </c>
      <c r="D191" s="141"/>
      <c r="E191" s="155"/>
      <c r="F191" s="141"/>
      <c r="G191" s="141"/>
    </row>
    <row r="192" spans="1:7" s="55" customFormat="1" ht="15.95" customHeight="1">
      <c r="A192" s="54"/>
      <c r="B192" s="143">
        <v>6</v>
      </c>
      <c r="C192" s="143" t="s">
        <v>305</v>
      </c>
      <c r="D192" s="141"/>
      <c r="E192" s="155"/>
      <c r="F192" s="141"/>
      <c r="G192" s="141"/>
    </row>
    <row r="193" spans="1:7" s="55" customFormat="1" ht="15.95" customHeight="1">
      <c r="A193" s="54"/>
      <c r="B193" s="143">
        <v>7</v>
      </c>
      <c r="C193" s="143" t="s">
        <v>306</v>
      </c>
      <c r="D193" s="141"/>
      <c r="E193" s="155"/>
      <c r="F193" s="141"/>
      <c r="G193" s="141"/>
    </row>
    <row r="194" spans="1:7" s="55" customFormat="1" ht="15" customHeight="1">
      <c r="A194" s="58">
        <v>7</v>
      </c>
      <c r="B194" s="143">
        <v>8</v>
      </c>
      <c r="C194" s="143" t="s">
        <v>307</v>
      </c>
      <c r="D194" s="141"/>
      <c r="E194" s="155"/>
      <c r="F194" s="141"/>
      <c r="G194" s="141"/>
    </row>
    <row r="195" spans="1:7" s="55" customFormat="1" ht="15.95" customHeight="1">
      <c r="A195" s="54"/>
      <c r="B195" s="143">
        <v>9</v>
      </c>
      <c r="C195" s="143" t="s">
        <v>308</v>
      </c>
      <c r="D195" s="141"/>
      <c r="E195" s="155"/>
      <c r="F195" s="141"/>
      <c r="G195" s="141"/>
    </row>
    <row r="196" spans="1:7" s="55" customFormat="1" ht="15.95" customHeight="1">
      <c r="A196" s="54"/>
      <c r="B196" s="143">
        <v>10</v>
      </c>
      <c r="C196" s="143" t="s">
        <v>309</v>
      </c>
      <c r="D196" s="141"/>
      <c r="E196" s="155"/>
      <c r="F196" s="141"/>
      <c r="G196" s="141"/>
    </row>
    <row r="197" spans="1:7" s="55" customFormat="1" ht="15.95" customHeight="1">
      <c r="A197" s="54"/>
      <c r="B197" s="143">
        <v>11</v>
      </c>
      <c r="C197" s="143" t="s">
        <v>310</v>
      </c>
      <c r="D197" s="141"/>
      <c r="E197" s="155"/>
      <c r="F197" s="141"/>
      <c r="G197" s="141"/>
    </row>
    <row r="198" spans="1:7" s="55" customFormat="1" ht="15.95" customHeight="1">
      <c r="A198" s="54"/>
      <c r="B198" s="143">
        <v>12</v>
      </c>
      <c r="C198" s="143" t="s">
        <v>311</v>
      </c>
      <c r="D198" s="141"/>
      <c r="E198" s="155"/>
      <c r="F198" s="141"/>
      <c r="G198" s="141"/>
    </row>
    <row r="199" spans="1:7" s="55" customFormat="1" ht="15.95" customHeight="1">
      <c r="A199" s="54"/>
      <c r="B199" s="143">
        <v>13</v>
      </c>
      <c r="C199" s="143" t="s">
        <v>312</v>
      </c>
      <c r="D199" s="141"/>
      <c r="E199" s="155"/>
      <c r="F199" s="141"/>
      <c r="G199" s="141"/>
    </row>
    <row r="200" spans="1:7" s="55" customFormat="1" ht="15.95" customHeight="1">
      <c r="A200" s="54"/>
      <c r="B200" s="143">
        <v>14</v>
      </c>
      <c r="C200" s="143" t="s">
        <v>313</v>
      </c>
      <c r="D200" s="141"/>
      <c r="E200" s="155"/>
      <c r="F200" s="141"/>
      <c r="G200" s="141"/>
    </row>
    <row r="201" spans="1:7" s="55" customFormat="1" ht="15.95" customHeight="1">
      <c r="A201" s="54"/>
      <c r="B201" s="143">
        <v>15</v>
      </c>
      <c r="C201" s="143" t="s">
        <v>314</v>
      </c>
      <c r="D201" s="141"/>
      <c r="E201" s="155"/>
      <c r="F201" s="141"/>
      <c r="G201" s="141"/>
    </row>
    <row r="202" spans="1:7" s="55" customFormat="1" ht="15.95" customHeight="1">
      <c r="A202" s="54"/>
      <c r="B202" s="143">
        <v>16</v>
      </c>
      <c r="C202" s="143" t="s">
        <v>315</v>
      </c>
      <c r="D202" s="141"/>
      <c r="E202" s="155"/>
      <c r="F202" s="141"/>
      <c r="G202" s="141"/>
    </row>
    <row r="203" spans="1:7" s="55" customFormat="1" ht="15.95" customHeight="1">
      <c r="A203" s="54"/>
      <c r="B203" s="143">
        <v>17</v>
      </c>
      <c r="C203" s="143" t="s">
        <v>316</v>
      </c>
      <c r="D203" s="141"/>
      <c r="E203" s="155"/>
      <c r="F203" s="141"/>
      <c r="G203" s="141"/>
    </row>
    <row r="204" spans="1:7" s="55" customFormat="1" ht="15.95" customHeight="1">
      <c r="A204" s="54"/>
      <c r="B204" s="143">
        <v>18</v>
      </c>
      <c r="C204" s="143" t="s">
        <v>317</v>
      </c>
      <c r="D204" s="141"/>
      <c r="E204" s="155"/>
      <c r="F204" s="141"/>
      <c r="G204" s="141"/>
    </row>
    <row r="205" spans="1:7" s="55" customFormat="1" ht="15.95" customHeight="1">
      <c r="A205" s="54"/>
      <c r="B205" s="143">
        <v>19</v>
      </c>
      <c r="C205" s="143" t="s">
        <v>318</v>
      </c>
      <c r="D205" s="141"/>
      <c r="E205" s="155"/>
      <c r="F205" s="141"/>
      <c r="G205" s="141"/>
    </row>
    <row r="206" spans="1:7" s="55" customFormat="1" ht="15.95" customHeight="1">
      <c r="A206" s="54"/>
      <c r="B206" s="143">
        <v>20</v>
      </c>
      <c r="C206" s="143" t="s">
        <v>319</v>
      </c>
      <c r="D206" s="141"/>
      <c r="E206" s="155"/>
      <c r="F206" s="141"/>
      <c r="G206" s="141"/>
    </row>
    <row r="207" spans="1:7" s="55" customFormat="1" ht="15.95" customHeight="1">
      <c r="A207" s="54"/>
      <c r="B207" s="143">
        <v>21</v>
      </c>
      <c r="C207" s="143" t="s">
        <v>320</v>
      </c>
      <c r="D207" s="141"/>
      <c r="E207" s="155"/>
      <c r="F207" s="141"/>
      <c r="G207" s="141"/>
    </row>
    <row r="208" spans="1:7" s="55" customFormat="1" ht="15.95" customHeight="1">
      <c r="A208" s="54"/>
      <c r="B208" s="143">
        <v>22</v>
      </c>
      <c r="C208" s="143" t="s">
        <v>321</v>
      </c>
      <c r="D208" s="141"/>
      <c r="E208" s="155"/>
      <c r="F208" s="141"/>
      <c r="G208" s="141"/>
    </row>
    <row r="209" spans="1:7" s="55" customFormat="1" ht="15.95" customHeight="1">
      <c r="A209" s="54"/>
      <c r="B209" s="143">
        <v>23</v>
      </c>
      <c r="C209" s="143" t="s">
        <v>322</v>
      </c>
      <c r="D209" s="141"/>
      <c r="E209" s="155"/>
      <c r="F209" s="141"/>
      <c r="G209" s="141"/>
    </row>
    <row r="210" spans="1:7" s="55" customFormat="1" ht="15.95" customHeight="1">
      <c r="A210" s="54"/>
      <c r="B210" s="143">
        <v>24</v>
      </c>
      <c r="C210" s="143" t="s">
        <v>323</v>
      </c>
      <c r="D210" s="141"/>
      <c r="E210" s="155"/>
      <c r="F210" s="141"/>
      <c r="G210" s="141"/>
    </row>
    <row r="211" spans="1:7" s="53" customFormat="1" ht="15.95" customHeight="1">
      <c r="A211" s="57"/>
      <c r="B211" s="143">
        <v>25</v>
      </c>
      <c r="C211" s="143" t="s">
        <v>324</v>
      </c>
      <c r="D211" s="141"/>
      <c r="E211" s="155"/>
      <c r="F211" s="141"/>
      <c r="G211" s="141"/>
    </row>
    <row r="212" spans="1:7" s="55" customFormat="1" ht="15.95" customHeight="1">
      <c r="A212" s="54"/>
      <c r="B212" s="143">
        <v>26</v>
      </c>
      <c r="C212" s="143" t="s">
        <v>325</v>
      </c>
      <c r="D212" s="141"/>
      <c r="E212" s="155"/>
      <c r="F212" s="141"/>
      <c r="G212" s="141"/>
    </row>
    <row r="213" spans="1:7" s="55" customFormat="1" ht="15.95" customHeight="1">
      <c r="A213" s="54"/>
      <c r="B213" s="143">
        <v>27</v>
      </c>
      <c r="C213" s="143" t="s">
        <v>326</v>
      </c>
      <c r="D213" s="141"/>
      <c r="E213" s="155"/>
      <c r="F213" s="141"/>
      <c r="G213" s="141"/>
    </row>
    <row r="214" spans="1:7" s="55" customFormat="1" ht="15.95" customHeight="1">
      <c r="A214" s="54"/>
      <c r="B214" s="143">
        <v>28</v>
      </c>
      <c r="C214" s="143" t="s">
        <v>327</v>
      </c>
      <c r="D214" s="141"/>
      <c r="E214" s="155"/>
      <c r="F214" s="141"/>
      <c r="G214" s="141"/>
    </row>
    <row r="215" spans="1:7" s="55" customFormat="1" ht="15.95" customHeight="1">
      <c r="A215" s="54"/>
      <c r="B215" s="143">
        <v>29</v>
      </c>
      <c r="C215" s="143" t="s">
        <v>328</v>
      </c>
      <c r="D215" s="141"/>
      <c r="E215" s="155"/>
      <c r="F215" s="141"/>
      <c r="G215" s="141"/>
    </row>
    <row r="216" spans="1:7" s="55" customFormat="1" ht="15.95" customHeight="1">
      <c r="A216" s="54"/>
      <c r="B216" s="143">
        <v>30</v>
      </c>
      <c r="C216" s="143" t="s">
        <v>329</v>
      </c>
      <c r="D216" s="141"/>
      <c r="E216" s="155"/>
      <c r="F216" s="141"/>
      <c r="G216" s="141"/>
    </row>
    <row r="217" spans="1:7" s="55" customFormat="1" ht="15.95" customHeight="1">
      <c r="A217" s="54"/>
      <c r="B217" s="143">
        <v>31</v>
      </c>
      <c r="C217" s="143" t="s">
        <v>330</v>
      </c>
      <c r="D217" s="141"/>
      <c r="E217" s="155"/>
      <c r="F217" s="141"/>
      <c r="G217" s="141"/>
    </row>
    <row r="218" spans="1:7" s="55" customFormat="1" ht="15.95" customHeight="1">
      <c r="A218" s="54"/>
      <c r="B218" s="143">
        <v>32</v>
      </c>
      <c r="C218" s="143" t="s">
        <v>331</v>
      </c>
      <c r="D218" s="141"/>
      <c r="E218" s="155"/>
      <c r="F218" s="141"/>
      <c r="G218" s="141"/>
    </row>
    <row r="219" spans="1:7" s="55" customFormat="1" ht="15.95" customHeight="1">
      <c r="A219" s="54"/>
      <c r="B219" s="143">
        <v>33</v>
      </c>
      <c r="C219" s="143" t="s">
        <v>332</v>
      </c>
      <c r="D219" s="141"/>
      <c r="E219" s="155"/>
      <c r="F219" s="141"/>
      <c r="G219" s="141"/>
    </row>
    <row r="220" spans="1:7" s="55" customFormat="1" ht="15.95" customHeight="1">
      <c r="A220" s="54"/>
      <c r="B220" s="143">
        <v>34</v>
      </c>
      <c r="C220" s="143" t="s">
        <v>376</v>
      </c>
      <c r="D220" s="141"/>
      <c r="E220" s="155"/>
      <c r="F220" s="141"/>
      <c r="G220" s="141"/>
    </row>
    <row r="221" spans="1:7" s="55" customFormat="1" ht="15.95" customHeight="1">
      <c r="A221" s="54"/>
      <c r="B221" s="143">
        <v>35</v>
      </c>
      <c r="C221" s="143" t="s">
        <v>377</v>
      </c>
      <c r="D221" s="141"/>
      <c r="E221" s="155"/>
      <c r="F221" s="141"/>
      <c r="G221" s="141"/>
    </row>
    <row r="222" spans="1:7" s="55" customFormat="1" ht="15.95" customHeight="1">
      <c r="A222" s="54"/>
      <c r="B222" s="143">
        <v>36</v>
      </c>
      <c r="C222" s="143" t="s">
        <v>353</v>
      </c>
      <c r="D222" s="141"/>
      <c r="E222" s="155"/>
      <c r="F222" s="141"/>
      <c r="G222" s="141"/>
    </row>
    <row r="223" spans="1:7" s="55" customFormat="1" ht="15.95" customHeight="1">
      <c r="A223" s="54"/>
      <c r="B223" s="143">
        <v>999</v>
      </c>
      <c r="C223" s="143" t="s">
        <v>378</v>
      </c>
      <c r="D223" s="141"/>
      <c r="E223" s="155"/>
      <c r="F223" s="141"/>
      <c r="G223" s="141"/>
    </row>
    <row r="224" spans="1:7" s="55" customFormat="1" ht="15.95" customHeight="1">
      <c r="A224" s="54"/>
      <c r="B224" s="163"/>
      <c r="C224" s="165" t="s">
        <v>61</v>
      </c>
      <c r="D224" s="165"/>
      <c r="E224" s="165"/>
      <c r="F224" s="165"/>
      <c r="G224" s="165"/>
    </row>
    <row r="225" spans="1:7" s="55" customFormat="1" ht="15.95" customHeight="1">
      <c r="A225" s="54"/>
      <c r="B225" s="143">
        <v>1</v>
      </c>
      <c r="C225" s="143" t="s">
        <v>300</v>
      </c>
      <c r="D225" s="173"/>
      <c r="E225" s="160"/>
      <c r="F225" s="173"/>
      <c r="G225" s="173"/>
    </row>
    <row r="226" spans="1:7" s="55" customFormat="1" ht="15.95" customHeight="1">
      <c r="A226" s="54"/>
      <c r="B226" s="143">
        <v>2</v>
      </c>
      <c r="C226" s="143" t="s">
        <v>301</v>
      </c>
      <c r="D226" s="173"/>
      <c r="E226" s="160"/>
      <c r="F226" s="173"/>
      <c r="G226" s="173"/>
    </row>
    <row r="227" spans="1:7" s="55" customFormat="1" ht="15.95" customHeight="1">
      <c r="A227" s="54">
        <v>7</v>
      </c>
      <c r="B227" s="143">
        <v>3</v>
      </c>
      <c r="C227" s="143" t="s">
        <v>302</v>
      </c>
      <c r="D227" s="173"/>
      <c r="E227" s="160"/>
      <c r="F227" s="173"/>
      <c r="G227" s="173"/>
    </row>
    <row r="228" spans="1:7" s="55" customFormat="1" ht="15.95" customHeight="1">
      <c r="A228" s="54">
        <v>8</v>
      </c>
      <c r="B228" s="143">
        <v>4</v>
      </c>
      <c r="C228" s="143" t="s">
        <v>303</v>
      </c>
      <c r="D228" s="173"/>
      <c r="E228" s="160"/>
      <c r="F228" s="173"/>
      <c r="G228" s="173"/>
    </row>
    <row r="229" spans="1:7" s="55" customFormat="1" ht="15.95" customHeight="1">
      <c r="A229" s="54">
        <v>9</v>
      </c>
      <c r="B229" s="143">
        <v>5</v>
      </c>
      <c r="C229" s="143" t="s">
        <v>304</v>
      </c>
      <c r="D229" s="173"/>
      <c r="E229" s="160"/>
      <c r="F229" s="173"/>
      <c r="G229" s="173"/>
    </row>
    <row r="230" spans="1:7" s="53" customFormat="1" ht="15.95" customHeight="1">
      <c r="A230" s="57">
        <v>10</v>
      </c>
      <c r="B230" s="143">
        <v>6</v>
      </c>
      <c r="C230" s="143" t="s">
        <v>305</v>
      </c>
      <c r="D230" s="173"/>
      <c r="E230" s="160"/>
      <c r="F230" s="173"/>
      <c r="G230" s="173"/>
    </row>
    <row r="231" spans="1:7" s="55" customFormat="1" ht="15.95" customHeight="1">
      <c r="A231" s="54">
        <v>11</v>
      </c>
      <c r="B231" s="143">
        <v>7</v>
      </c>
      <c r="C231" s="143" t="s">
        <v>306</v>
      </c>
      <c r="D231" s="173"/>
      <c r="E231" s="160"/>
      <c r="F231" s="173"/>
      <c r="G231" s="173"/>
    </row>
    <row r="232" spans="1:7" s="55" customFormat="1" ht="15.95" customHeight="1">
      <c r="A232" s="54">
        <v>12</v>
      </c>
      <c r="B232" s="143">
        <v>8</v>
      </c>
      <c r="C232" s="143" t="s">
        <v>307</v>
      </c>
      <c r="D232" s="173"/>
      <c r="E232" s="160"/>
      <c r="F232" s="173"/>
      <c r="G232" s="173"/>
    </row>
    <row r="233" spans="1:7" s="55" customFormat="1" ht="15.95" customHeight="1">
      <c r="A233" s="54">
        <v>13</v>
      </c>
      <c r="B233" s="143">
        <v>9</v>
      </c>
      <c r="C233" s="143" t="s">
        <v>308</v>
      </c>
      <c r="D233" s="173"/>
      <c r="E233" s="160"/>
      <c r="F233" s="173"/>
      <c r="G233" s="173"/>
    </row>
    <row r="234" spans="1:7" s="55" customFormat="1" ht="15.95" customHeight="1">
      <c r="A234" s="54">
        <v>14</v>
      </c>
      <c r="B234" s="143">
        <v>10</v>
      </c>
      <c r="C234" s="143" t="s">
        <v>309</v>
      </c>
      <c r="D234" s="173"/>
      <c r="E234" s="160"/>
      <c r="F234" s="173"/>
      <c r="G234" s="173"/>
    </row>
    <row r="235" spans="1:7" s="55" customFormat="1" ht="15.95" customHeight="1">
      <c r="A235" s="54">
        <v>15</v>
      </c>
      <c r="B235" s="143">
        <v>11</v>
      </c>
      <c r="C235" s="143" t="s">
        <v>310</v>
      </c>
      <c r="D235" s="173"/>
      <c r="E235" s="160"/>
      <c r="F235" s="173"/>
      <c r="G235" s="173"/>
    </row>
    <row r="236" spans="1:7" s="55" customFormat="1" ht="15.95" customHeight="1">
      <c r="A236" s="54">
        <v>16</v>
      </c>
      <c r="B236" s="143">
        <v>12</v>
      </c>
      <c r="C236" s="143" t="s">
        <v>311</v>
      </c>
      <c r="D236" s="173"/>
      <c r="E236" s="160"/>
      <c r="F236" s="173"/>
      <c r="G236" s="173"/>
    </row>
    <row r="237" spans="1:7" s="55" customFormat="1" ht="15.95" customHeight="1">
      <c r="A237" s="54">
        <v>17</v>
      </c>
      <c r="B237" s="143">
        <v>13</v>
      </c>
      <c r="C237" s="143" t="s">
        <v>312</v>
      </c>
      <c r="D237" s="173"/>
      <c r="E237" s="160"/>
      <c r="F237" s="173"/>
      <c r="G237" s="173"/>
    </row>
    <row r="238" spans="1:7" s="55" customFormat="1" ht="15.95" customHeight="1">
      <c r="A238" s="54"/>
      <c r="B238" s="143">
        <v>14</v>
      </c>
      <c r="C238" s="143" t="s">
        <v>313</v>
      </c>
      <c r="D238" s="173"/>
      <c r="E238" s="160"/>
      <c r="F238" s="173"/>
      <c r="G238" s="173"/>
    </row>
    <row r="239" spans="1:7" s="55" customFormat="1" ht="15.95" customHeight="1">
      <c r="A239" s="54"/>
      <c r="B239" s="143">
        <v>15</v>
      </c>
      <c r="C239" s="143" t="s">
        <v>314</v>
      </c>
      <c r="D239" s="173"/>
      <c r="E239" s="160"/>
      <c r="F239" s="173"/>
      <c r="G239" s="173"/>
    </row>
    <row r="240" spans="1:7" s="55" customFormat="1" ht="15.95" customHeight="1">
      <c r="A240" s="54"/>
      <c r="B240" s="143">
        <v>16</v>
      </c>
      <c r="C240" s="143" t="s">
        <v>315</v>
      </c>
      <c r="D240" s="173"/>
      <c r="E240" s="160"/>
      <c r="F240" s="173"/>
      <c r="G240" s="173"/>
    </row>
    <row r="241" spans="1:7" ht="15.95" customHeight="1">
      <c r="B241" s="143">
        <v>17</v>
      </c>
      <c r="C241" s="143" t="s">
        <v>316</v>
      </c>
      <c r="D241" s="173"/>
      <c r="E241" s="160"/>
      <c r="F241" s="173"/>
      <c r="G241" s="173"/>
    </row>
    <row r="242" spans="1:7" ht="15.95" customHeight="1">
      <c r="B242" s="143">
        <v>18</v>
      </c>
      <c r="C242" s="143" t="s">
        <v>317</v>
      </c>
      <c r="D242" s="173"/>
      <c r="E242" s="160"/>
      <c r="F242" s="173"/>
      <c r="G242" s="173"/>
    </row>
    <row r="243" spans="1:7" ht="15.95" customHeight="1">
      <c r="B243" s="166"/>
      <c r="C243" s="165" t="s">
        <v>335</v>
      </c>
      <c r="D243" s="167"/>
      <c r="E243" s="167"/>
      <c r="F243" s="167"/>
      <c r="G243" s="167"/>
    </row>
    <row r="244" spans="1:7" ht="15.95" customHeight="1">
      <c r="B244" s="168">
        <v>1</v>
      </c>
      <c r="C244" s="169" t="s">
        <v>300</v>
      </c>
      <c r="D244" s="173"/>
      <c r="E244" s="160"/>
      <c r="F244" s="173"/>
      <c r="G244" s="173"/>
    </row>
    <row r="245" spans="1:7" ht="15.95" customHeight="1">
      <c r="B245" s="170">
        <v>2</v>
      </c>
      <c r="C245" s="171" t="s">
        <v>301</v>
      </c>
      <c r="D245" s="173"/>
      <c r="E245" s="160"/>
      <c r="F245" s="173"/>
      <c r="G245" s="173"/>
    </row>
    <row r="246" spans="1:7" ht="15.95" customHeight="1">
      <c r="B246" s="170">
        <v>3</v>
      </c>
      <c r="C246" s="171" t="s">
        <v>302</v>
      </c>
      <c r="D246" s="173"/>
      <c r="E246" s="160"/>
      <c r="F246" s="173"/>
      <c r="G246" s="173"/>
    </row>
    <row r="247" spans="1:7" ht="15.95" customHeight="1">
      <c r="B247" s="170">
        <v>4</v>
      </c>
      <c r="C247" s="171" t="s">
        <v>303</v>
      </c>
      <c r="D247" s="173"/>
      <c r="E247" s="160"/>
      <c r="F247" s="173"/>
      <c r="G247" s="173"/>
    </row>
    <row r="248" spans="1:7" ht="15.95" customHeight="1">
      <c r="B248" s="170">
        <v>5</v>
      </c>
      <c r="C248" s="171" t="s">
        <v>304</v>
      </c>
      <c r="D248" s="173"/>
      <c r="E248" s="160"/>
      <c r="F248" s="173"/>
      <c r="G248" s="173"/>
    </row>
    <row r="249" spans="1:7" ht="15.95" customHeight="1">
      <c r="B249" s="170">
        <v>6</v>
      </c>
      <c r="C249" s="171" t="s">
        <v>305</v>
      </c>
      <c r="D249" s="173"/>
      <c r="E249" s="160"/>
      <c r="F249" s="173"/>
      <c r="G249" s="173"/>
    </row>
    <row r="250" spans="1:7" ht="15.95" customHeight="1">
      <c r="B250" s="170">
        <v>7</v>
      </c>
      <c r="C250" s="171" t="s">
        <v>306</v>
      </c>
      <c r="D250" s="173"/>
      <c r="E250" s="160"/>
      <c r="F250" s="173"/>
      <c r="G250" s="173"/>
    </row>
    <row r="251" spans="1:7" s="55" customFormat="1" ht="15.95" customHeight="1">
      <c r="A251" s="58"/>
      <c r="B251" s="170">
        <v>8</v>
      </c>
      <c r="C251" s="171" t="s">
        <v>307</v>
      </c>
      <c r="D251" s="173"/>
      <c r="E251" s="160"/>
      <c r="F251" s="173"/>
      <c r="G251" s="173"/>
    </row>
    <row r="252" spans="1:7" s="55" customFormat="1" ht="15.95" customHeight="1">
      <c r="A252" s="54">
        <v>7</v>
      </c>
      <c r="B252" s="170">
        <v>9</v>
      </c>
      <c r="C252" s="171" t="s">
        <v>308</v>
      </c>
      <c r="D252" s="173"/>
      <c r="E252" s="160"/>
      <c r="F252" s="173"/>
      <c r="G252" s="173"/>
    </row>
    <row r="253" spans="1:7" s="55" customFormat="1" ht="15.95" customHeight="1">
      <c r="A253" s="54">
        <v>8</v>
      </c>
      <c r="B253" s="170">
        <v>10</v>
      </c>
      <c r="C253" s="171" t="s">
        <v>309</v>
      </c>
      <c r="D253" s="173"/>
      <c r="E253" s="160"/>
      <c r="F253" s="173"/>
      <c r="G253" s="173"/>
    </row>
    <row r="254" spans="1:7" s="53" customFormat="1" ht="15.95" customHeight="1">
      <c r="A254" s="57">
        <v>9</v>
      </c>
      <c r="B254" s="170">
        <v>11</v>
      </c>
      <c r="C254" s="171" t="s">
        <v>310</v>
      </c>
      <c r="D254" s="173"/>
      <c r="E254" s="160"/>
      <c r="F254" s="173"/>
      <c r="G254" s="173"/>
    </row>
    <row r="255" spans="1:7" s="55" customFormat="1" ht="15.95" customHeight="1">
      <c r="A255" s="54">
        <v>10</v>
      </c>
      <c r="B255" s="170">
        <v>12</v>
      </c>
      <c r="C255" s="171" t="s">
        <v>311</v>
      </c>
      <c r="D255" s="173"/>
      <c r="E255" s="160"/>
      <c r="F255" s="173"/>
      <c r="G255" s="173"/>
    </row>
    <row r="256" spans="1:7" s="55" customFormat="1" ht="15.95" customHeight="1">
      <c r="A256" s="54">
        <v>11</v>
      </c>
      <c r="B256" s="170">
        <v>13</v>
      </c>
      <c r="C256" s="172" t="s">
        <v>312</v>
      </c>
      <c r="D256" s="173"/>
      <c r="E256" s="160"/>
      <c r="F256" s="173"/>
      <c r="G256" s="173"/>
    </row>
    <row r="257" spans="1:7" s="55" customFormat="1" ht="15.95" customHeight="1">
      <c r="A257" s="54">
        <v>12</v>
      </c>
      <c r="B257" s="170">
        <v>14</v>
      </c>
      <c r="C257" s="172" t="s">
        <v>313</v>
      </c>
      <c r="D257" s="173"/>
      <c r="E257" s="160"/>
      <c r="F257" s="173"/>
      <c r="G257" s="173"/>
    </row>
    <row r="258" spans="1:7" s="55" customFormat="1" ht="15.95" customHeight="1">
      <c r="A258" s="54">
        <v>13</v>
      </c>
      <c r="B258" s="170">
        <v>15</v>
      </c>
      <c r="C258" s="171" t="s">
        <v>314</v>
      </c>
      <c r="D258" s="173"/>
      <c r="E258" s="160"/>
      <c r="F258" s="173"/>
      <c r="G258" s="173"/>
    </row>
    <row r="259" spans="1:7" s="55" customFormat="1" ht="15.95" customHeight="1">
      <c r="A259" s="54">
        <v>14</v>
      </c>
      <c r="B259" s="170">
        <v>16</v>
      </c>
      <c r="C259" s="171" t="s">
        <v>315</v>
      </c>
      <c r="D259" s="173"/>
      <c r="E259" s="160"/>
      <c r="F259" s="173"/>
      <c r="G259" s="173"/>
    </row>
    <row r="260" spans="1:7" s="55" customFormat="1" ht="15.95" customHeight="1">
      <c r="A260" s="54">
        <v>15</v>
      </c>
      <c r="B260" s="170">
        <v>17</v>
      </c>
      <c r="C260" s="171" t="s">
        <v>316</v>
      </c>
      <c r="D260" s="173"/>
      <c r="E260" s="160"/>
      <c r="F260" s="173"/>
      <c r="G260" s="173"/>
    </row>
    <row r="261" spans="1:7" s="55" customFormat="1" ht="15.95" customHeight="1">
      <c r="A261" s="54">
        <v>16</v>
      </c>
      <c r="B261" s="170">
        <v>18</v>
      </c>
      <c r="C261" s="171" t="s">
        <v>317</v>
      </c>
      <c r="D261" s="173"/>
      <c r="E261" s="160"/>
      <c r="F261" s="173"/>
      <c r="G261" s="173"/>
    </row>
    <row r="262" spans="1:7" s="55" customFormat="1" ht="15.95" customHeight="1">
      <c r="A262" s="54">
        <v>17</v>
      </c>
      <c r="B262" s="170">
        <v>19</v>
      </c>
      <c r="C262" s="171" t="s">
        <v>318</v>
      </c>
      <c r="D262" s="173"/>
      <c r="E262" s="160"/>
      <c r="F262" s="173"/>
      <c r="G262" s="173"/>
    </row>
    <row r="263" spans="1:7" s="55" customFormat="1" ht="15.95" customHeight="1">
      <c r="A263" s="54">
        <v>18</v>
      </c>
      <c r="B263" s="170">
        <v>20</v>
      </c>
      <c r="C263" s="171" t="s">
        <v>319</v>
      </c>
      <c r="D263" s="173"/>
      <c r="E263" s="160"/>
      <c r="F263" s="173"/>
      <c r="G263" s="173"/>
    </row>
    <row r="264" spans="1:7" s="55" customFormat="1" ht="15.95" customHeight="1">
      <c r="A264" s="54">
        <v>19</v>
      </c>
      <c r="B264" s="170">
        <v>21</v>
      </c>
      <c r="C264" s="171" t="s">
        <v>320</v>
      </c>
      <c r="D264" s="173"/>
      <c r="E264" s="160"/>
      <c r="F264" s="173"/>
      <c r="G264" s="173"/>
    </row>
    <row r="265" spans="1:7" s="55" customFormat="1" ht="15.95" customHeight="1">
      <c r="A265" s="54">
        <v>20</v>
      </c>
      <c r="B265" s="170">
        <v>22</v>
      </c>
      <c r="C265" s="171" t="s">
        <v>321</v>
      </c>
      <c r="D265" s="173"/>
      <c r="E265" s="160"/>
      <c r="F265" s="173"/>
      <c r="G265" s="173"/>
    </row>
    <row r="266" spans="1:7" s="55" customFormat="1" ht="15.95" customHeight="1">
      <c r="A266" s="54">
        <v>21</v>
      </c>
      <c r="B266" s="170">
        <v>23</v>
      </c>
      <c r="C266" s="171" t="s">
        <v>322</v>
      </c>
      <c r="D266" s="173"/>
      <c r="E266" s="160"/>
      <c r="F266" s="173"/>
      <c r="G266" s="173"/>
    </row>
    <row r="267" spans="1:7" s="55" customFormat="1" ht="15.95" customHeight="1">
      <c r="A267" s="54">
        <v>22</v>
      </c>
      <c r="B267" s="170">
        <v>24</v>
      </c>
      <c r="C267" s="171" t="s">
        <v>323</v>
      </c>
      <c r="D267" s="173"/>
      <c r="E267" s="160"/>
      <c r="F267" s="173"/>
      <c r="G267" s="173"/>
    </row>
    <row r="268" spans="1:7" s="55" customFormat="1" ht="15.95" customHeight="1">
      <c r="A268" s="54">
        <v>23</v>
      </c>
      <c r="B268" s="151"/>
      <c r="C268" s="144" t="s">
        <v>384</v>
      </c>
      <c r="D268" s="165"/>
      <c r="E268" s="165"/>
      <c r="F268" s="165"/>
      <c r="G268" s="165"/>
    </row>
    <row r="269" spans="1:7" s="55" customFormat="1" ht="15.95" customHeight="1">
      <c r="A269" s="54">
        <v>24</v>
      </c>
      <c r="B269" s="146">
        <v>1</v>
      </c>
      <c r="C269" s="143" t="s">
        <v>300</v>
      </c>
      <c r="D269" s="141"/>
      <c r="E269" s="155"/>
      <c r="F269" s="141"/>
      <c r="G269" s="141"/>
    </row>
    <row r="270" spans="1:7" s="55" customFormat="1" ht="15.95" customHeight="1">
      <c r="A270" s="54">
        <v>25</v>
      </c>
      <c r="B270" s="146">
        <v>2</v>
      </c>
      <c r="C270" s="143" t="s">
        <v>301</v>
      </c>
      <c r="D270" s="141"/>
      <c r="E270" s="155"/>
      <c r="F270" s="141"/>
      <c r="G270" s="141"/>
    </row>
    <row r="271" spans="1:7" s="55" customFormat="1" ht="15.95" customHeight="1">
      <c r="A271" s="54">
        <v>26</v>
      </c>
      <c r="B271" s="146">
        <v>3</v>
      </c>
      <c r="C271" s="143" t="s">
        <v>302</v>
      </c>
      <c r="D271" s="141"/>
      <c r="E271" s="155"/>
      <c r="F271" s="141"/>
      <c r="G271" s="141"/>
    </row>
    <row r="272" spans="1:7" s="55" customFormat="1" ht="15.95" customHeight="1">
      <c r="A272" s="54">
        <v>27</v>
      </c>
      <c r="B272" s="146">
        <v>4</v>
      </c>
      <c r="C272" s="143" t="s">
        <v>303</v>
      </c>
      <c r="D272" s="141"/>
      <c r="E272" s="155"/>
      <c r="F272" s="141"/>
      <c r="G272" s="141"/>
    </row>
    <row r="273" spans="2:7" ht="15.95" customHeight="1">
      <c r="B273" s="146">
        <v>5</v>
      </c>
      <c r="C273" s="143" t="s">
        <v>304</v>
      </c>
      <c r="D273" s="141"/>
      <c r="E273" s="155"/>
      <c r="F273" s="141"/>
      <c r="G273" s="141"/>
    </row>
    <row r="274" spans="2:7" ht="15.95" customHeight="1">
      <c r="B274" s="146">
        <v>6</v>
      </c>
      <c r="C274" s="143" t="s">
        <v>305</v>
      </c>
      <c r="D274" s="141"/>
      <c r="E274" s="155"/>
      <c r="F274" s="141"/>
      <c r="G274" s="141"/>
    </row>
    <row r="275" spans="2:7" ht="15.95" customHeight="1">
      <c r="B275" s="146">
        <v>7</v>
      </c>
      <c r="C275" s="143" t="s">
        <v>306</v>
      </c>
      <c r="D275" s="141"/>
      <c r="E275" s="155"/>
      <c r="F275" s="141"/>
      <c r="G275" s="141"/>
    </row>
    <row r="276" spans="2:7" ht="15.95" customHeight="1">
      <c r="B276" s="146">
        <v>8</v>
      </c>
      <c r="C276" s="143" t="s">
        <v>307</v>
      </c>
      <c r="D276" s="141"/>
      <c r="E276" s="155"/>
      <c r="F276" s="141"/>
      <c r="G276" s="141"/>
    </row>
    <row r="277" spans="2:7" ht="15.95" customHeight="1">
      <c r="B277" s="146">
        <v>9</v>
      </c>
      <c r="C277" s="143" t="s">
        <v>308</v>
      </c>
      <c r="D277" s="141"/>
      <c r="E277" s="155"/>
      <c r="F277" s="141"/>
      <c r="G277" s="141"/>
    </row>
    <row r="278" spans="2:7" ht="15.95" customHeight="1">
      <c r="B278" s="146">
        <v>10</v>
      </c>
      <c r="C278" s="143" t="s">
        <v>309</v>
      </c>
      <c r="D278" s="141"/>
      <c r="E278" s="155"/>
      <c r="F278" s="141"/>
      <c r="G278" s="141"/>
    </row>
    <row r="279" spans="2:7" ht="15.95" customHeight="1">
      <c r="B279" s="146">
        <v>11</v>
      </c>
      <c r="C279" s="143" t="s">
        <v>310</v>
      </c>
      <c r="D279" s="141"/>
      <c r="E279" s="155"/>
      <c r="F279" s="141"/>
      <c r="G279" s="141"/>
    </row>
    <row r="280" spans="2:7" ht="15.95" customHeight="1">
      <c r="B280" s="146">
        <v>12</v>
      </c>
      <c r="C280" s="143" t="s">
        <v>311</v>
      </c>
      <c r="D280" s="141"/>
      <c r="E280" s="155"/>
      <c r="F280" s="141"/>
      <c r="G280" s="141"/>
    </row>
    <row r="281" spans="2:7" ht="15.95" customHeight="1">
      <c r="B281" s="146">
        <v>13</v>
      </c>
      <c r="C281" s="143" t="s">
        <v>312</v>
      </c>
      <c r="D281" s="141"/>
      <c r="E281" s="155"/>
      <c r="F281" s="141"/>
      <c r="G281" s="141"/>
    </row>
    <row r="282" spans="2:7" ht="15.75" customHeight="1">
      <c r="B282" s="146">
        <v>14</v>
      </c>
      <c r="C282" s="143" t="s">
        <v>313</v>
      </c>
      <c r="D282" s="141"/>
      <c r="E282" s="155"/>
      <c r="F282" s="141"/>
      <c r="G282" s="141"/>
    </row>
    <row r="283" spans="2:7" ht="15.95" customHeight="1">
      <c r="B283" s="146">
        <v>15</v>
      </c>
      <c r="C283" s="143" t="s">
        <v>314</v>
      </c>
      <c r="D283" s="141"/>
      <c r="E283" s="155"/>
      <c r="F283" s="141"/>
      <c r="G283" s="141"/>
    </row>
    <row r="284" spans="2:7" ht="15.95" customHeight="1">
      <c r="B284" s="146">
        <v>16</v>
      </c>
      <c r="C284" s="143" t="s">
        <v>315</v>
      </c>
      <c r="D284" s="141"/>
      <c r="E284" s="155"/>
      <c r="F284" s="141"/>
      <c r="G284" s="141"/>
    </row>
    <row r="285" spans="2:7" ht="15.95" customHeight="1">
      <c r="B285" s="146">
        <v>17</v>
      </c>
      <c r="C285" s="143" t="s">
        <v>316</v>
      </c>
      <c r="D285" s="141"/>
      <c r="E285" s="155"/>
      <c r="F285" s="141"/>
      <c r="G285" s="141"/>
    </row>
    <row r="286" spans="2:7" ht="15.95" customHeight="1">
      <c r="B286" s="146">
        <v>18</v>
      </c>
      <c r="C286" s="143" t="s">
        <v>317</v>
      </c>
      <c r="D286" s="141"/>
      <c r="E286" s="155"/>
      <c r="F286" s="141"/>
      <c r="G286" s="141"/>
    </row>
    <row r="287" spans="2:7" ht="15.95" customHeight="1">
      <c r="B287" s="146">
        <v>19</v>
      </c>
      <c r="C287" s="143" t="s">
        <v>318</v>
      </c>
      <c r="D287" s="141"/>
      <c r="E287" s="155"/>
      <c r="F287" s="141"/>
      <c r="G287" s="141"/>
    </row>
    <row r="288" spans="2:7" ht="15.95" customHeight="1">
      <c r="B288" s="146">
        <v>20</v>
      </c>
      <c r="C288" s="143" t="s">
        <v>319</v>
      </c>
      <c r="D288" s="141"/>
      <c r="E288" s="155"/>
      <c r="F288" s="141"/>
      <c r="G288" s="141"/>
    </row>
    <row r="289" spans="2:7" ht="15.95" customHeight="1">
      <c r="B289" s="146">
        <v>21</v>
      </c>
      <c r="C289" s="143" t="s">
        <v>320</v>
      </c>
      <c r="D289" s="141"/>
      <c r="E289" s="155"/>
      <c r="F289" s="141"/>
      <c r="G289" s="141"/>
    </row>
    <row r="290" spans="2:7" ht="15.95" customHeight="1">
      <c r="B290" s="124"/>
      <c r="C290" s="124"/>
    </row>
    <row r="291" spans="2:7" ht="15.95" customHeight="1">
      <c r="B291" s="124"/>
      <c r="C291" s="124"/>
    </row>
    <row r="292" spans="2:7" ht="15.95" customHeight="1">
      <c r="B292" s="124"/>
      <c r="C292" s="124"/>
    </row>
    <row r="293" spans="2:7" ht="15.95" customHeight="1">
      <c r="B293" s="124"/>
      <c r="C293" s="124"/>
    </row>
    <row r="294" spans="2:7" ht="15.95" customHeight="1">
      <c r="B294" s="124"/>
    </row>
    <row r="295" spans="2:7" ht="15.95" customHeight="1">
      <c r="B295" s="124"/>
    </row>
  </sheetData>
  <mergeCells count="6">
    <mergeCell ref="B1:G1"/>
    <mergeCell ref="B5:C5"/>
    <mergeCell ref="B2:D2"/>
    <mergeCell ref="B3:C4"/>
    <mergeCell ref="D3:D4"/>
    <mergeCell ref="E3:G3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J402"/>
  <sheetViews>
    <sheetView tabSelected="1" workbookViewId="0">
      <selection sqref="A1:F1"/>
    </sheetView>
  </sheetViews>
  <sheetFormatPr defaultColWidth="8.125" defaultRowHeight="13.5"/>
  <cols>
    <col min="1" max="1" width="2.125" style="68" customWidth="1"/>
    <col min="2" max="2" width="6.5" style="86" customWidth="1"/>
    <col min="3" max="3" width="2.625" style="86" customWidth="1"/>
    <col min="4" max="4" width="21.5" style="68" customWidth="1"/>
    <col min="5" max="5" width="18.75" style="68" customWidth="1"/>
    <col min="6" max="6" width="15.75" style="68" customWidth="1"/>
    <col min="7" max="16384" width="8.125" style="68"/>
  </cols>
  <sheetData>
    <row r="1" spans="1:10" ht="48" customHeight="1">
      <c r="A1" s="252" t="s">
        <v>347</v>
      </c>
      <c r="B1" s="252"/>
      <c r="C1" s="252"/>
      <c r="D1" s="252"/>
      <c r="E1" s="252"/>
      <c r="F1" s="252"/>
    </row>
    <row r="2" spans="1:10" s="69" customFormat="1" ht="20.25" customHeight="1" thickBot="1">
      <c r="A2" s="255"/>
      <c r="B2" s="255"/>
      <c r="C2" s="255"/>
      <c r="D2" s="108"/>
      <c r="E2" s="108"/>
      <c r="F2" s="109" t="s">
        <v>419</v>
      </c>
    </row>
    <row r="3" spans="1:10" s="70" customFormat="1" ht="27" customHeight="1">
      <c r="A3" s="256" t="s">
        <v>348</v>
      </c>
      <c r="B3" s="257"/>
      <c r="C3" s="257"/>
      <c r="D3" s="257" t="s">
        <v>349</v>
      </c>
      <c r="E3" s="260" t="s">
        <v>350</v>
      </c>
      <c r="F3" s="253" t="s">
        <v>415</v>
      </c>
    </row>
    <row r="4" spans="1:10" s="71" customFormat="1" ht="18" customHeight="1" thickBot="1">
      <c r="A4" s="258"/>
      <c r="B4" s="259"/>
      <c r="C4" s="259"/>
      <c r="D4" s="259"/>
      <c r="E4" s="261"/>
      <c r="F4" s="254"/>
    </row>
    <row r="5" spans="1:10" s="71" customFormat="1" ht="39.75" customHeight="1">
      <c r="A5" s="110"/>
      <c r="B5" s="111" t="s">
        <v>346</v>
      </c>
      <c r="D5" s="112">
        <f>SUM(D6:D17)</f>
        <v>783492</v>
      </c>
      <c r="E5" s="112">
        <f>SUM(E6:E17)</f>
        <v>684832</v>
      </c>
      <c r="F5" s="113">
        <f>(E5/D5)*100</f>
        <v>87.407657002241251</v>
      </c>
    </row>
    <row r="6" spans="1:10" s="71" customFormat="1" ht="39.75" customHeight="1">
      <c r="A6" s="72"/>
      <c r="B6" s="73" t="s">
        <v>5</v>
      </c>
      <c r="C6" s="74"/>
      <c r="D6" s="75">
        <v>63947</v>
      </c>
      <c r="E6" s="76">
        <v>63539</v>
      </c>
      <c r="F6" s="87">
        <f>(E6/D6)*100</f>
        <v>99.361971632758383</v>
      </c>
    </row>
    <row r="7" spans="1:10" s="71" customFormat="1" ht="39.75" customHeight="1">
      <c r="A7" s="72"/>
      <c r="B7" s="73" t="s">
        <v>6</v>
      </c>
      <c r="C7" s="74"/>
      <c r="D7" s="77">
        <v>56147</v>
      </c>
      <c r="E7" s="78">
        <v>56633</v>
      </c>
      <c r="F7" s="87">
        <f t="shared" ref="F7:F10" si="0">(E7/D7)*100</f>
        <v>100.86558498227866</v>
      </c>
      <c r="I7" s="193"/>
    </row>
    <row r="8" spans="1:10" s="71" customFormat="1" ht="39.75" customHeight="1">
      <c r="A8" s="72"/>
      <c r="B8" s="73" t="s">
        <v>7</v>
      </c>
      <c r="C8" s="74"/>
      <c r="D8" s="77">
        <v>48108</v>
      </c>
      <c r="E8" s="78">
        <v>47879</v>
      </c>
      <c r="F8" s="87">
        <f t="shared" si="0"/>
        <v>99.523987694354361</v>
      </c>
      <c r="J8" s="193"/>
    </row>
    <row r="9" spans="1:10" s="71" customFormat="1" ht="39.75" customHeight="1">
      <c r="A9" s="72"/>
      <c r="B9" s="73" t="s">
        <v>8</v>
      </c>
      <c r="C9" s="74"/>
      <c r="D9" s="77">
        <v>72807</v>
      </c>
      <c r="E9" s="78">
        <v>57047</v>
      </c>
      <c r="F9" s="87">
        <f t="shared" si="0"/>
        <v>78.353729723790295</v>
      </c>
    </row>
    <row r="10" spans="1:10" s="71" customFormat="1" ht="39.75" customHeight="1">
      <c r="A10" s="72"/>
      <c r="B10" s="73" t="s">
        <v>9</v>
      </c>
      <c r="C10" s="74"/>
      <c r="D10" s="77">
        <v>55165</v>
      </c>
      <c r="E10" s="78">
        <v>55627</v>
      </c>
      <c r="F10" s="87">
        <f t="shared" si="0"/>
        <v>100.83748753738784</v>
      </c>
    </row>
    <row r="11" spans="1:10" s="71" customFormat="1" ht="39.75" customHeight="1">
      <c r="A11" s="72"/>
      <c r="B11" s="73" t="s">
        <v>10</v>
      </c>
      <c r="C11" s="74"/>
      <c r="D11" s="77">
        <v>56327</v>
      </c>
      <c r="E11" s="76">
        <v>59945</v>
      </c>
      <c r="F11" s="87">
        <f t="shared" ref="F11:F17" si="1">(E11/D11)*100</f>
        <v>106.42320734283737</v>
      </c>
    </row>
    <row r="12" spans="1:10" s="71" customFormat="1" ht="39.75" customHeight="1">
      <c r="A12" s="72"/>
      <c r="B12" s="73" t="s">
        <v>11</v>
      </c>
      <c r="C12" s="74"/>
      <c r="D12" s="77">
        <v>104727</v>
      </c>
      <c r="E12" s="78">
        <v>109514</v>
      </c>
      <c r="F12" s="87">
        <f t="shared" si="1"/>
        <v>104.57093204235774</v>
      </c>
    </row>
    <row r="13" spans="1:10" s="71" customFormat="1" ht="39.75" customHeight="1">
      <c r="A13" s="72"/>
      <c r="B13" s="73" t="s">
        <v>12</v>
      </c>
      <c r="C13" s="74"/>
      <c r="D13" s="77">
        <v>59790</v>
      </c>
      <c r="E13" s="78">
        <v>57695</v>
      </c>
      <c r="F13" s="87">
        <f t="shared" si="1"/>
        <v>96.496069576852321</v>
      </c>
    </row>
    <row r="14" spans="1:10" s="71" customFormat="1" ht="39.75" customHeight="1">
      <c r="A14" s="72"/>
      <c r="B14" s="73" t="s">
        <v>36</v>
      </c>
      <c r="C14" s="74"/>
      <c r="D14" s="77">
        <v>123260</v>
      </c>
      <c r="E14" s="78">
        <v>128448</v>
      </c>
      <c r="F14" s="87">
        <f t="shared" si="1"/>
        <v>104.20898912867109</v>
      </c>
    </row>
    <row r="15" spans="1:10" s="71" customFormat="1" ht="39.75" customHeight="1">
      <c r="A15" s="72"/>
      <c r="B15" s="73" t="s">
        <v>14</v>
      </c>
      <c r="C15" s="74"/>
      <c r="D15" s="77">
        <v>51107</v>
      </c>
      <c r="E15" s="78">
        <v>48505</v>
      </c>
      <c r="F15" s="87">
        <f t="shared" si="1"/>
        <v>94.908720918856517</v>
      </c>
    </row>
    <row r="16" spans="1:10" s="71" customFormat="1" ht="39.75" customHeight="1">
      <c r="A16" s="72"/>
      <c r="B16" s="73" t="s">
        <v>15</v>
      </c>
      <c r="C16" s="74"/>
      <c r="D16" s="77">
        <v>40831</v>
      </c>
      <c r="E16" s="78"/>
      <c r="F16" s="87">
        <f t="shared" si="1"/>
        <v>0</v>
      </c>
    </row>
    <row r="17" spans="1:6" s="84" customFormat="1" ht="39.75" customHeight="1" thickBot="1">
      <c r="A17" s="79"/>
      <c r="B17" s="80" t="s">
        <v>16</v>
      </c>
      <c r="C17" s="81"/>
      <c r="D17" s="82">
        <v>51276</v>
      </c>
      <c r="E17" s="83"/>
      <c r="F17" s="88">
        <f t="shared" si="1"/>
        <v>0</v>
      </c>
    </row>
    <row r="18" spans="1:6" ht="18" customHeight="1">
      <c r="A18" s="60" t="s">
        <v>351</v>
      </c>
      <c r="B18" s="85"/>
      <c r="C18" s="85"/>
    </row>
    <row r="19" spans="1:6" ht="14.1" customHeight="1">
      <c r="C19" s="85"/>
    </row>
    <row r="20" spans="1:6" ht="14.1" customHeight="1">
      <c r="B20" s="85"/>
      <c r="C20" s="85"/>
    </row>
    <row r="21" spans="1:6" ht="14.1" customHeight="1">
      <c r="B21" s="85"/>
      <c r="C21" s="85"/>
    </row>
    <row r="22" spans="1:6" ht="14.1" customHeight="1">
      <c r="B22" s="85"/>
      <c r="C22" s="85"/>
    </row>
    <row r="23" spans="1:6" ht="14.1" customHeight="1">
      <c r="B23" s="85"/>
      <c r="C23" s="85"/>
    </row>
    <row r="24" spans="1:6" ht="14.1" customHeight="1">
      <c r="B24" s="85"/>
      <c r="C24" s="85"/>
    </row>
    <row r="25" spans="1:6" ht="14.1" customHeight="1">
      <c r="B25" s="85"/>
      <c r="C25" s="85"/>
    </row>
    <row r="26" spans="1:6" ht="14.1" customHeight="1">
      <c r="B26" s="85"/>
      <c r="C26" s="85"/>
    </row>
    <row r="27" spans="1:6" ht="14.1" customHeight="1">
      <c r="B27" s="85"/>
      <c r="C27" s="85"/>
    </row>
    <row r="28" spans="1:6" ht="14.1" customHeight="1">
      <c r="B28" s="85"/>
      <c r="C28" s="85"/>
    </row>
    <row r="29" spans="1:6" ht="14.1" customHeight="1">
      <c r="B29" s="85"/>
      <c r="C29" s="85"/>
    </row>
    <row r="30" spans="1:6" ht="14.1" customHeight="1">
      <c r="B30" s="85"/>
      <c r="C30" s="85"/>
    </row>
    <row r="31" spans="1:6" ht="14.1" customHeight="1">
      <c r="B31" s="85"/>
      <c r="C31" s="85"/>
    </row>
    <row r="32" spans="1:6" ht="14.1" customHeight="1">
      <c r="B32" s="85"/>
      <c r="C32" s="85"/>
    </row>
    <row r="33" spans="2:3" ht="14.1" customHeight="1">
      <c r="B33" s="85"/>
      <c r="C33" s="85"/>
    </row>
    <row r="34" spans="2:3" ht="14.1" customHeight="1">
      <c r="B34" s="85"/>
      <c r="C34" s="85"/>
    </row>
    <row r="35" spans="2:3" ht="14.1" customHeight="1">
      <c r="B35" s="85"/>
      <c r="C35" s="85"/>
    </row>
    <row r="36" spans="2:3" ht="14.1" customHeight="1">
      <c r="B36" s="85"/>
      <c r="C36" s="85"/>
    </row>
    <row r="37" spans="2:3" ht="14.1" customHeight="1">
      <c r="B37" s="85"/>
      <c r="C37" s="85"/>
    </row>
    <row r="38" spans="2:3" ht="14.1" customHeight="1">
      <c r="B38" s="85"/>
      <c r="C38" s="85"/>
    </row>
    <row r="39" spans="2:3" ht="14.1" customHeight="1">
      <c r="B39" s="85"/>
      <c r="C39" s="85"/>
    </row>
    <row r="40" spans="2:3" ht="14.1" customHeight="1">
      <c r="B40" s="85"/>
      <c r="C40" s="85"/>
    </row>
    <row r="41" spans="2:3" ht="14.1" customHeight="1">
      <c r="B41" s="85"/>
      <c r="C41" s="85"/>
    </row>
    <row r="42" spans="2:3" ht="14.1" customHeight="1">
      <c r="B42" s="85"/>
      <c r="C42" s="85"/>
    </row>
    <row r="43" spans="2:3" ht="14.1" customHeight="1">
      <c r="B43" s="85"/>
      <c r="C43" s="85"/>
    </row>
    <row r="44" spans="2:3" ht="14.1" customHeight="1">
      <c r="B44" s="85"/>
      <c r="C44" s="85"/>
    </row>
    <row r="45" spans="2:3" ht="14.1" customHeight="1">
      <c r="B45" s="85"/>
      <c r="C45" s="85"/>
    </row>
    <row r="46" spans="2:3" ht="14.1" customHeight="1">
      <c r="B46" s="85"/>
      <c r="C46" s="85"/>
    </row>
    <row r="47" spans="2:3" ht="14.1" customHeight="1">
      <c r="B47" s="85"/>
      <c r="C47" s="85"/>
    </row>
    <row r="48" spans="2:3" ht="14.1" customHeight="1">
      <c r="B48" s="85"/>
      <c r="C48" s="85"/>
    </row>
    <row r="49" spans="2:3" ht="14.1" customHeight="1">
      <c r="B49" s="85"/>
      <c r="C49" s="85"/>
    </row>
    <row r="50" spans="2:3" ht="14.1" customHeight="1">
      <c r="B50" s="85"/>
      <c r="C50" s="85"/>
    </row>
    <row r="51" spans="2:3" ht="14.1" customHeight="1">
      <c r="B51" s="85"/>
      <c r="C51" s="85"/>
    </row>
    <row r="52" spans="2:3" ht="14.1" customHeight="1">
      <c r="B52" s="85"/>
      <c r="C52" s="85"/>
    </row>
    <row r="53" spans="2:3" ht="14.1" customHeight="1">
      <c r="B53" s="85"/>
      <c r="C53" s="85"/>
    </row>
    <row r="54" spans="2:3" ht="14.1" customHeight="1">
      <c r="B54" s="85"/>
      <c r="C54" s="85"/>
    </row>
    <row r="55" spans="2:3" ht="14.1" customHeight="1">
      <c r="B55" s="85"/>
      <c r="C55" s="85"/>
    </row>
    <row r="56" spans="2:3" ht="14.1" customHeight="1">
      <c r="B56" s="85"/>
      <c r="C56" s="85"/>
    </row>
    <row r="57" spans="2:3" ht="14.1" customHeight="1">
      <c r="B57" s="85"/>
      <c r="C57" s="85"/>
    </row>
    <row r="58" spans="2:3" ht="14.1" customHeight="1">
      <c r="B58" s="85"/>
      <c r="C58" s="85"/>
    </row>
    <row r="59" spans="2:3" ht="14.1" customHeight="1">
      <c r="B59" s="85"/>
      <c r="C59" s="85"/>
    </row>
    <row r="60" spans="2:3" ht="14.1" customHeight="1">
      <c r="B60" s="85"/>
      <c r="C60" s="85"/>
    </row>
    <row r="61" spans="2:3" ht="14.1" customHeight="1">
      <c r="B61" s="85"/>
      <c r="C61" s="85"/>
    </row>
    <row r="62" spans="2:3" ht="14.1" customHeight="1">
      <c r="B62" s="85"/>
      <c r="C62" s="85"/>
    </row>
    <row r="63" spans="2:3" ht="14.1" customHeight="1">
      <c r="B63" s="85"/>
      <c r="C63" s="85"/>
    </row>
    <row r="64" spans="2:3" ht="14.1" customHeight="1">
      <c r="B64" s="85"/>
      <c r="C64" s="85"/>
    </row>
    <row r="65" spans="2:3" ht="14.1" customHeight="1">
      <c r="B65" s="85"/>
      <c r="C65" s="85"/>
    </row>
    <row r="66" spans="2:3" ht="14.1" customHeight="1">
      <c r="B66" s="85"/>
      <c r="C66" s="85"/>
    </row>
    <row r="67" spans="2:3" ht="14.1" customHeight="1">
      <c r="B67" s="85"/>
      <c r="C67" s="85"/>
    </row>
    <row r="68" spans="2:3" ht="14.1" customHeight="1">
      <c r="B68" s="85"/>
      <c r="C68" s="85"/>
    </row>
    <row r="69" spans="2:3" ht="14.1" customHeight="1">
      <c r="B69" s="85"/>
      <c r="C69" s="85"/>
    </row>
    <row r="70" spans="2:3" ht="14.1" customHeight="1">
      <c r="B70" s="85"/>
      <c r="C70" s="85"/>
    </row>
    <row r="71" spans="2:3" ht="14.1" customHeight="1">
      <c r="B71" s="85"/>
      <c r="C71" s="85"/>
    </row>
    <row r="72" spans="2:3" ht="14.1" customHeight="1">
      <c r="B72" s="85"/>
      <c r="C72" s="85"/>
    </row>
    <row r="73" spans="2:3" ht="14.1" customHeight="1">
      <c r="B73" s="85"/>
      <c r="C73" s="85"/>
    </row>
    <row r="74" spans="2:3" ht="14.1" customHeight="1">
      <c r="B74" s="85"/>
      <c r="C74" s="85"/>
    </row>
    <row r="75" spans="2:3" ht="14.1" customHeight="1">
      <c r="B75" s="85"/>
      <c r="C75" s="85"/>
    </row>
    <row r="76" spans="2:3" ht="14.1" customHeight="1">
      <c r="B76" s="85"/>
      <c r="C76" s="85"/>
    </row>
    <row r="77" spans="2:3" ht="14.1" customHeight="1">
      <c r="B77" s="85"/>
      <c r="C77" s="85"/>
    </row>
    <row r="78" spans="2:3" ht="14.1" customHeight="1">
      <c r="B78" s="85"/>
      <c r="C78" s="85"/>
    </row>
    <row r="79" spans="2:3" ht="14.1" customHeight="1">
      <c r="B79" s="85"/>
      <c r="C79" s="85"/>
    </row>
    <row r="80" spans="2:3" ht="14.1" customHeight="1">
      <c r="B80" s="85"/>
      <c r="C80" s="85"/>
    </row>
    <row r="81" spans="2:3" ht="14.1" customHeight="1">
      <c r="B81" s="85"/>
      <c r="C81" s="85"/>
    </row>
    <row r="82" spans="2:3" ht="14.1" customHeight="1">
      <c r="B82" s="85"/>
      <c r="C82" s="85"/>
    </row>
    <row r="83" spans="2:3" ht="14.1" customHeight="1">
      <c r="B83" s="85"/>
      <c r="C83" s="85"/>
    </row>
    <row r="84" spans="2:3" ht="14.1" customHeight="1">
      <c r="B84" s="85"/>
      <c r="C84" s="85"/>
    </row>
    <row r="85" spans="2:3" ht="14.1" customHeight="1">
      <c r="B85" s="85"/>
      <c r="C85" s="85"/>
    </row>
    <row r="86" spans="2:3" ht="14.1" customHeight="1">
      <c r="B86" s="85"/>
      <c r="C86" s="85"/>
    </row>
    <row r="87" spans="2:3" ht="14.1" customHeight="1">
      <c r="B87" s="85"/>
      <c r="C87" s="85"/>
    </row>
    <row r="88" spans="2:3" ht="14.1" customHeight="1">
      <c r="B88" s="85"/>
      <c r="C88" s="85"/>
    </row>
    <row r="89" spans="2:3" ht="14.1" customHeight="1">
      <c r="B89" s="85"/>
      <c r="C89" s="85"/>
    </row>
    <row r="90" spans="2:3" ht="14.1" customHeight="1">
      <c r="B90" s="85"/>
      <c r="C90" s="85"/>
    </row>
    <row r="91" spans="2:3" ht="14.1" customHeight="1">
      <c r="B91" s="85"/>
      <c r="C91" s="85"/>
    </row>
    <row r="92" spans="2:3" ht="14.1" customHeight="1">
      <c r="B92" s="85"/>
      <c r="C92" s="85"/>
    </row>
    <row r="93" spans="2:3" ht="14.1" customHeight="1">
      <c r="B93" s="85"/>
      <c r="C93" s="85"/>
    </row>
    <row r="94" spans="2:3" ht="14.1" customHeight="1">
      <c r="B94" s="85"/>
      <c r="C94" s="85"/>
    </row>
    <row r="95" spans="2:3" ht="14.1" customHeight="1">
      <c r="B95" s="85"/>
      <c r="C95" s="85"/>
    </row>
    <row r="96" spans="2:3" ht="14.1" customHeight="1">
      <c r="B96" s="85"/>
      <c r="C96" s="85"/>
    </row>
    <row r="97" spans="2:3" ht="14.1" customHeight="1">
      <c r="B97" s="85"/>
      <c r="C97" s="85"/>
    </row>
    <row r="98" spans="2:3" ht="14.1" customHeight="1">
      <c r="B98" s="85"/>
      <c r="C98" s="85"/>
    </row>
    <row r="99" spans="2:3" ht="14.1" customHeight="1">
      <c r="B99" s="85"/>
      <c r="C99" s="85"/>
    </row>
    <row r="100" spans="2:3" ht="14.1" customHeight="1">
      <c r="B100" s="85"/>
      <c r="C100" s="85"/>
    </row>
    <row r="101" spans="2:3" ht="14.1" customHeight="1">
      <c r="B101" s="85"/>
      <c r="C101" s="85"/>
    </row>
    <row r="102" spans="2:3" ht="14.1" customHeight="1">
      <c r="B102" s="85"/>
      <c r="C102" s="85"/>
    </row>
    <row r="103" spans="2:3" ht="14.1" customHeight="1">
      <c r="B103" s="85"/>
      <c r="C103" s="85"/>
    </row>
    <row r="104" spans="2:3" ht="14.1" customHeight="1">
      <c r="B104" s="85"/>
      <c r="C104" s="85"/>
    </row>
    <row r="105" spans="2:3" ht="14.1" customHeight="1">
      <c r="B105" s="85"/>
      <c r="C105" s="85"/>
    </row>
    <row r="106" spans="2:3" ht="14.1" customHeight="1">
      <c r="B106" s="85"/>
      <c r="C106" s="85"/>
    </row>
    <row r="107" spans="2:3" ht="14.1" customHeight="1">
      <c r="B107" s="85"/>
      <c r="C107" s="85"/>
    </row>
    <row r="108" spans="2:3" ht="14.1" customHeight="1">
      <c r="B108" s="85"/>
      <c r="C108" s="85"/>
    </row>
    <row r="109" spans="2:3" ht="14.1" customHeight="1">
      <c r="B109" s="85"/>
      <c r="C109" s="85"/>
    </row>
    <row r="110" spans="2:3" ht="14.1" customHeight="1">
      <c r="B110" s="85"/>
      <c r="C110" s="85"/>
    </row>
    <row r="111" spans="2:3" ht="14.1" customHeight="1">
      <c r="B111" s="85"/>
      <c r="C111" s="85"/>
    </row>
    <row r="112" spans="2:3" ht="14.1" customHeight="1">
      <c r="B112" s="85"/>
      <c r="C112" s="85"/>
    </row>
    <row r="113" spans="2:3" ht="14.1" customHeight="1">
      <c r="B113" s="85"/>
      <c r="C113" s="85"/>
    </row>
    <row r="114" spans="2:3" ht="14.1" customHeight="1">
      <c r="B114" s="85"/>
      <c r="C114" s="85"/>
    </row>
    <row r="115" spans="2:3" ht="14.1" customHeight="1">
      <c r="B115" s="85"/>
      <c r="C115" s="85"/>
    </row>
    <row r="116" spans="2:3" ht="14.1" customHeight="1">
      <c r="B116" s="85"/>
      <c r="C116" s="85"/>
    </row>
    <row r="117" spans="2:3" ht="14.1" customHeight="1">
      <c r="B117" s="85"/>
      <c r="C117" s="85"/>
    </row>
    <row r="118" spans="2:3" ht="14.1" customHeight="1">
      <c r="B118" s="85"/>
      <c r="C118" s="85"/>
    </row>
    <row r="119" spans="2:3" ht="14.1" customHeight="1">
      <c r="B119" s="85"/>
      <c r="C119" s="85"/>
    </row>
    <row r="120" spans="2:3" ht="14.1" customHeight="1">
      <c r="B120" s="85"/>
      <c r="C120" s="85"/>
    </row>
    <row r="121" spans="2:3" ht="14.1" customHeight="1">
      <c r="B121" s="85"/>
      <c r="C121" s="85"/>
    </row>
    <row r="122" spans="2:3" ht="14.1" customHeight="1">
      <c r="B122" s="85"/>
      <c r="C122" s="85"/>
    </row>
    <row r="123" spans="2:3" ht="14.1" customHeight="1">
      <c r="B123" s="85"/>
      <c r="C123" s="85"/>
    </row>
    <row r="124" spans="2:3" ht="14.1" customHeight="1">
      <c r="B124" s="85"/>
      <c r="C124" s="85"/>
    </row>
    <row r="125" spans="2:3" ht="14.1" customHeight="1">
      <c r="B125" s="85"/>
      <c r="C125" s="85"/>
    </row>
    <row r="126" spans="2:3" ht="14.1" customHeight="1">
      <c r="B126" s="85"/>
      <c r="C126" s="85"/>
    </row>
    <row r="127" spans="2:3" ht="14.1" customHeight="1">
      <c r="B127" s="85"/>
      <c r="C127" s="85"/>
    </row>
    <row r="128" spans="2:3" ht="14.1" customHeight="1">
      <c r="B128" s="85"/>
      <c r="C128" s="85"/>
    </row>
    <row r="129" spans="2:3" ht="14.1" customHeight="1">
      <c r="B129" s="85"/>
      <c r="C129" s="85"/>
    </row>
    <row r="130" spans="2:3" ht="14.1" customHeight="1">
      <c r="B130" s="85"/>
      <c r="C130" s="85"/>
    </row>
    <row r="131" spans="2:3" ht="14.1" customHeight="1">
      <c r="B131" s="85"/>
      <c r="C131" s="85"/>
    </row>
    <row r="132" spans="2:3" ht="14.1" customHeight="1">
      <c r="B132" s="85"/>
      <c r="C132" s="85"/>
    </row>
    <row r="133" spans="2:3" ht="14.1" customHeight="1">
      <c r="B133" s="85"/>
      <c r="C133" s="85"/>
    </row>
    <row r="134" spans="2:3" ht="14.1" customHeight="1">
      <c r="B134" s="85"/>
      <c r="C134" s="85"/>
    </row>
    <row r="135" spans="2:3" ht="14.1" customHeight="1">
      <c r="B135" s="85"/>
      <c r="C135" s="85"/>
    </row>
    <row r="136" spans="2:3" ht="14.1" customHeight="1">
      <c r="B136" s="85"/>
      <c r="C136" s="85"/>
    </row>
    <row r="137" spans="2:3" ht="14.1" customHeight="1">
      <c r="B137" s="85"/>
      <c r="C137" s="85"/>
    </row>
    <row r="138" spans="2:3" ht="14.1" customHeight="1">
      <c r="B138" s="85"/>
      <c r="C138" s="85"/>
    </row>
    <row r="139" spans="2:3" ht="14.1" customHeight="1">
      <c r="B139" s="85"/>
      <c r="C139" s="85"/>
    </row>
    <row r="140" spans="2:3" ht="14.1" customHeight="1">
      <c r="B140" s="85"/>
      <c r="C140" s="85"/>
    </row>
    <row r="141" spans="2:3" ht="14.1" customHeight="1">
      <c r="B141" s="85"/>
      <c r="C141" s="85"/>
    </row>
    <row r="142" spans="2:3" ht="14.1" customHeight="1">
      <c r="B142" s="85"/>
      <c r="C142" s="85"/>
    </row>
    <row r="143" spans="2:3" ht="14.1" customHeight="1">
      <c r="B143" s="85"/>
      <c r="C143" s="85"/>
    </row>
    <row r="144" spans="2:3" ht="14.1" customHeight="1">
      <c r="B144" s="85"/>
      <c r="C144" s="85"/>
    </row>
    <row r="145" spans="2:3" ht="14.1" customHeight="1">
      <c r="B145" s="85"/>
      <c r="C145" s="85"/>
    </row>
    <row r="146" spans="2:3" ht="14.1" customHeight="1">
      <c r="B146" s="85"/>
      <c r="C146" s="85"/>
    </row>
    <row r="147" spans="2:3" ht="14.1" customHeight="1">
      <c r="B147" s="85"/>
      <c r="C147" s="85"/>
    </row>
    <row r="148" spans="2:3" ht="14.1" customHeight="1">
      <c r="B148" s="85"/>
      <c r="C148" s="85"/>
    </row>
    <row r="149" spans="2:3" ht="14.1" customHeight="1">
      <c r="B149" s="85"/>
      <c r="C149" s="85"/>
    </row>
    <row r="150" spans="2:3" ht="14.1" customHeight="1">
      <c r="B150" s="85"/>
      <c r="C150" s="85"/>
    </row>
    <row r="151" spans="2:3" ht="14.1" customHeight="1">
      <c r="B151" s="85"/>
      <c r="C151" s="85"/>
    </row>
    <row r="152" spans="2:3" ht="14.1" customHeight="1">
      <c r="B152" s="85"/>
      <c r="C152" s="85"/>
    </row>
    <row r="153" spans="2:3" ht="14.1" customHeight="1">
      <c r="B153" s="85"/>
      <c r="C153" s="85"/>
    </row>
    <row r="154" spans="2:3" ht="14.1" customHeight="1">
      <c r="B154" s="85"/>
      <c r="C154" s="85"/>
    </row>
    <row r="155" spans="2:3" ht="14.1" customHeight="1">
      <c r="B155" s="85"/>
      <c r="C155" s="85"/>
    </row>
    <row r="156" spans="2:3" ht="14.1" customHeight="1">
      <c r="B156" s="85"/>
      <c r="C156" s="85"/>
    </row>
    <row r="157" spans="2:3" ht="14.1" customHeight="1">
      <c r="B157" s="85"/>
      <c r="C157" s="85"/>
    </row>
    <row r="158" spans="2:3" ht="14.1" customHeight="1">
      <c r="B158" s="85"/>
      <c r="C158" s="85"/>
    </row>
    <row r="159" spans="2:3" ht="14.1" customHeight="1">
      <c r="B159" s="85"/>
      <c r="C159" s="85"/>
    </row>
    <row r="160" spans="2:3" ht="14.1" customHeight="1">
      <c r="B160" s="85"/>
      <c r="C160" s="85"/>
    </row>
    <row r="161" spans="2:3" ht="14.1" customHeight="1">
      <c r="B161" s="85"/>
      <c r="C161" s="85"/>
    </row>
    <row r="162" spans="2:3" ht="14.1" customHeight="1">
      <c r="B162" s="85"/>
      <c r="C162" s="85"/>
    </row>
    <row r="163" spans="2:3" ht="14.1" customHeight="1">
      <c r="B163" s="85"/>
      <c r="C163" s="85"/>
    </row>
    <row r="164" spans="2:3" ht="14.1" customHeight="1">
      <c r="B164" s="85"/>
      <c r="C164" s="85"/>
    </row>
    <row r="165" spans="2:3" ht="14.1" customHeight="1">
      <c r="B165" s="85"/>
      <c r="C165" s="85"/>
    </row>
    <row r="166" spans="2:3" ht="14.1" customHeight="1">
      <c r="B166" s="85"/>
      <c r="C166" s="85"/>
    </row>
    <row r="167" spans="2:3" ht="14.1" customHeight="1">
      <c r="B167" s="85"/>
      <c r="C167" s="85"/>
    </row>
    <row r="168" spans="2:3" ht="14.1" customHeight="1">
      <c r="B168" s="85"/>
      <c r="C168" s="85"/>
    </row>
    <row r="169" spans="2:3" ht="14.1" customHeight="1">
      <c r="B169" s="85"/>
      <c r="C169" s="85"/>
    </row>
    <row r="170" spans="2:3" ht="14.1" customHeight="1">
      <c r="B170" s="85"/>
      <c r="C170" s="85"/>
    </row>
    <row r="171" spans="2:3" ht="14.1" customHeight="1">
      <c r="B171" s="85"/>
      <c r="C171" s="85"/>
    </row>
    <row r="172" spans="2:3" ht="14.1" customHeight="1">
      <c r="B172" s="85"/>
      <c r="C172" s="85"/>
    </row>
    <row r="173" spans="2:3" ht="14.1" customHeight="1">
      <c r="B173" s="85"/>
      <c r="C173" s="85"/>
    </row>
    <row r="174" spans="2:3" ht="14.1" customHeight="1">
      <c r="B174" s="85"/>
      <c r="C174" s="85"/>
    </row>
    <row r="175" spans="2:3" ht="14.1" customHeight="1">
      <c r="B175" s="85"/>
      <c r="C175" s="85"/>
    </row>
    <row r="176" spans="2:3" ht="14.1" customHeight="1">
      <c r="B176" s="85"/>
      <c r="C176" s="85"/>
    </row>
    <row r="177" spans="2:3" ht="14.1" customHeight="1">
      <c r="B177" s="85"/>
      <c r="C177" s="85"/>
    </row>
    <row r="178" spans="2:3" ht="14.1" customHeight="1">
      <c r="B178" s="85"/>
      <c r="C178" s="85"/>
    </row>
    <row r="179" spans="2:3" ht="14.1" customHeight="1">
      <c r="B179" s="85"/>
      <c r="C179" s="85"/>
    </row>
    <row r="180" spans="2:3" ht="14.1" customHeight="1">
      <c r="B180" s="85"/>
      <c r="C180" s="85"/>
    </row>
    <row r="181" spans="2:3" ht="14.1" customHeight="1">
      <c r="B181" s="85"/>
      <c r="C181" s="85"/>
    </row>
    <row r="182" spans="2:3" ht="14.1" customHeight="1">
      <c r="B182" s="85"/>
      <c r="C182" s="85"/>
    </row>
    <row r="183" spans="2:3" ht="14.1" customHeight="1">
      <c r="B183" s="85"/>
      <c r="C183" s="85"/>
    </row>
    <row r="184" spans="2:3" ht="14.1" customHeight="1">
      <c r="B184" s="85"/>
      <c r="C184" s="85"/>
    </row>
    <row r="185" spans="2:3" ht="14.1" customHeight="1">
      <c r="B185" s="85"/>
      <c r="C185" s="85"/>
    </row>
    <row r="186" spans="2:3" ht="14.1" customHeight="1">
      <c r="B186" s="85"/>
      <c r="C186" s="85"/>
    </row>
    <row r="187" spans="2:3" ht="14.1" customHeight="1">
      <c r="B187" s="85"/>
      <c r="C187" s="85"/>
    </row>
    <row r="188" spans="2:3" ht="14.1" customHeight="1">
      <c r="B188" s="85"/>
      <c r="C188" s="85"/>
    </row>
    <row r="189" spans="2:3" ht="14.1" customHeight="1">
      <c r="B189" s="85"/>
      <c r="C189" s="85"/>
    </row>
    <row r="190" spans="2:3" ht="14.1" customHeight="1">
      <c r="B190" s="85"/>
      <c r="C190" s="85"/>
    </row>
    <row r="191" spans="2:3" ht="14.1" customHeight="1">
      <c r="B191" s="85"/>
      <c r="C191" s="85"/>
    </row>
    <row r="192" spans="2:3" ht="14.1" customHeight="1">
      <c r="B192" s="85"/>
      <c r="C192" s="85"/>
    </row>
    <row r="193" spans="2:3" ht="14.1" customHeight="1">
      <c r="B193" s="85"/>
      <c r="C193" s="85"/>
    </row>
    <row r="194" spans="2:3" ht="14.1" customHeight="1">
      <c r="B194" s="85"/>
      <c r="C194" s="85"/>
    </row>
    <row r="195" spans="2:3" ht="14.1" customHeight="1">
      <c r="B195" s="85"/>
      <c r="C195" s="85"/>
    </row>
    <row r="196" spans="2:3" ht="14.1" customHeight="1">
      <c r="B196" s="85"/>
      <c r="C196" s="85"/>
    </row>
    <row r="197" spans="2:3" ht="14.1" customHeight="1">
      <c r="B197" s="85"/>
      <c r="C197" s="85"/>
    </row>
    <row r="198" spans="2:3" ht="14.1" customHeight="1">
      <c r="B198" s="85"/>
      <c r="C198" s="85"/>
    </row>
    <row r="199" spans="2:3" ht="14.1" customHeight="1">
      <c r="B199" s="85"/>
      <c r="C199" s="85"/>
    </row>
    <row r="200" spans="2:3" ht="14.1" customHeight="1">
      <c r="B200" s="85"/>
      <c r="C200" s="85"/>
    </row>
    <row r="201" spans="2:3" ht="14.1" customHeight="1">
      <c r="B201" s="85"/>
      <c r="C201" s="85"/>
    </row>
    <row r="202" spans="2:3" ht="14.1" customHeight="1">
      <c r="B202" s="85"/>
      <c r="C202" s="85"/>
    </row>
    <row r="203" spans="2:3" ht="14.1" customHeight="1">
      <c r="B203" s="85"/>
      <c r="C203" s="85"/>
    </row>
    <row r="204" spans="2:3" ht="14.1" customHeight="1">
      <c r="B204" s="85"/>
      <c r="C204" s="85"/>
    </row>
    <row r="205" spans="2:3" ht="14.1" customHeight="1">
      <c r="B205" s="85"/>
      <c r="C205" s="85"/>
    </row>
    <row r="206" spans="2:3" ht="14.1" customHeight="1">
      <c r="B206" s="85"/>
      <c r="C206" s="85"/>
    </row>
    <row r="207" spans="2:3" ht="14.1" customHeight="1">
      <c r="B207" s="85"/>
      <c r="C207" s="85"/>
    </row>
    <row r="208" spans="2:3" ht="14.1" customHeight="1">
      <c r="B208" s="85"/>
      <c r="C208" s="85"/>
    </row>
    <row r="209" spans="2:3" ht="14.1" customHeight="1">
      <c r="B209" s="85"/>
      <c r="C209" s="85"/>
    </row>
    <row r="210" spans="2:3" ht="14.1" customHeight="1">
      <c r="B210" s="85"/>
      <c r="C210" s="85"/>
    </row>
    <row r="211" spans="2:3" ht="14.1" customHeight="1">
      <c r="B211" s="85"/>
      <c r="C211" s="85"/>
    </row>
    <row r="212" spans="2:3" ht="14.1" customHeight="1">
      <c r="B212" s="85"/>
      <c r="C212" s="85"/>
    </row>
    <row r="213" spans="2:3" ht="14.1" customHeight="1">
      <c r="B213" s="85"/>
      <c r="C213" s="85"/>
    </row>
    <row r="214" spans="2:3" ht="14.1" customHeight="1">
      <c r="B214" s="85"/>
      <c r="C214" s="85"/>
    </row>
    <row r="215" spans="2:3" ht="14.1" customHeight="1">
      <c r="B215" s="85"/>
      <c r="C215" s="85"/>
    </row>
    <row r="216" spans="2:3" ht="14.1" customHeight="1"/>
    <row r="217" spans="2:3" ht="14.1" customHeight="1"/>
    <row r="218" spans="2:3" ht="14.1" customHeight="1"/>
    <row r="219" spans="2:3" ht="14.1" customHeight="1"/>
    <row r="220" spans="2:3" ht="14.1" customHeight="1"/>
    <row r="221" spans="2:3" ht="14.1" customHeight="1"/>
    <row r="222" spans="2:3" ht="14.1" customHeight="1"/>
    <row r="223" spans="2:3" ht="14.1" customHeight="1"/>
    <row r="224" spans="2:3" ht="14.1" customHeight="1"/>
    <row r="225" ht="14.1" customHeight="1"/>
    <row r="226" ht="14.1" customHeight="1"/>
    <row r="227" ht="14.1" customHeight="1"/>
    <row r="228" ht="14.1" customHeight="1"/>
    <row r="229" ht="14.1" customHeight="1"/>
    <row r="230" ht="14.1" customHeight="1"/>
    <row r="231" ht="14.1" customHeight="1"/>
    <row r="232" ht="14.1" customHeight="1"/>
    <row r="233" ht="14.1" customHeight="1"/>
    <row r="234" ht="14.1" customHeight="1"/>
    <row r="235" ht="14.1" customHeight="1"/>
    <row r="236" ht="14.1" customHeight="1"/>
    <row r="237" ht="14.1" customHeight="1"/>
    <row r="238" ht="14.1" customHeight="1"/>
    <row r="239" ht="14.1" customHeight="1"/>
    <row r="240" ht="14.1" customHeight="1"/>
    <row r="241" ht="14.1" customHeight="1"/>
    <row r="242" ht="14.1" customHeight="1"/>
    <row r="243" ht="14.1" customHeight="1"/>
    <row r="244" ht="14.1" customHeight="1"/>
    <row r="245" ht="14.1" customHeight="1"/>
    <row r="246" ht="14.1" customHeight="1"/>
    <row r="247" ht="14.1" customHeight="1"/>
    <row r="248" ht="14.1" customHeight="1"/>
    <row r="249" ht="14.1" customHeight="1"/>
    <row r="250" ht="14.1" customHeight="1"/>
    <row r="251" ht="14.1" customHeight="1"/>
    <row r="252" ht="14.1" customHeight="1"/>
    <row r="253" ht="14.1" customHeight="1"/>
    <row r="254" ht="14.1" customHeight="1"/>
    <row r="255" ht="14.1" customHeight="1"/>
    <row r="256" ht="14.1" customHeight="1"/>
    <row r="257" ht="14.1" customHeight="1"/>
    <row r="258" ht="14.1" customHeight="1"/>
    <row r="259" ht="14.1" customHeight="1"/>
    <row r="260" ht="14.1" customHeight="1"/>
    <row r="261" ht="14.1" customHeight="1"/>
    <row r="262" ht="14.1" customHeight="1"/>
    <row r="263" ht="14.1" customHeight="1"/>
    <row r="264" ht="14.1" customHeight="1"/>
    <row r="265" ht="14.1" customHeight="1"/>
    <row r="266" ht="14.1" customHeight="1"/>
    <row r="267" ht="14.1" customHeight="1"/>
    <row r="268" ht="14.1" customHeight="1"/>
    <row r="269" ht="14.1" customHeight="1"/>
    <row r="270" ht="14.1" customHeight="1"/>
    <row r="271" ht="14.1" customHeight="1"/>
    <row r="272" ht="14.1" customHeight="1"/>
    <row r="273" ht="14.1" customHeight="1"/>
    <row r="274" ht="14.1" customHeight="1"/>
    <row r="275" ht="14.1" customHeight="1"/>
    <row r="276" ht="14.1" customHeight="1"/>
    <row r="277" ht="14.1" customHeight="1"/>
    <row r="278" ht="14.1" customHeight="1"/>
    <row r="279" ht="14.1" customHeight="1"/>
    <row r="280" ht="14.1" customHeight="1"/>
    <row r="281" ht="14.1" customHeight="1"/>
    <row r="282" ht="14.1" customHeight="1"/>
    <row r="283" ht="14.1" customHeight="1"/>
    <row r="284" ht="14.1" customHeight="1"/>
    <row r="285" ht="14.1" customHeight="1"/>
    <row r="286" ht="14.1" customHeight="1"/>
    <row r="287" ht="14.1" customHeight="1"/>
    <row r="288" ht="14.1" customHeight="1"/>
    <row r="289" ht="14.1" customHeight="1"/>
    <row r="290" ht="14.1" customHeight="1"/>
    <row r="291" ht="14.1" customHeight="1"/>
    <row r="292" ht="14.1" customHeight="1"/>
    <row r="293" ht="14.1" customHeight="1"/>
    <row r="294" ht="14.1" customHeight="1"/>
    <row r="295" ht="14.1" customHeight="1"/>
    <row r="296" ht="14.1" customHeight="1"/>
    <row r="297" ht="14.1" customHeight="1"/>
    <row r="298" ht="14.1" customHeight="1"/>
    <row r="299" ht="14.1" customHeight="1"/>
    <row r="300" ht="14.1" customHeight="1"/>
    <row r="301" ht="14.1" customHeight="1"/>
    <row r="302" ht="14.1" customHeight="1"/>
    <row r="303" ht="14.1" customHeight="1"/>
    <row r="304" ht="14.1" customHeight="1"/>
    <row r="305" ht="14.1" customHeight="1"/>
    <row r="306" ht="14.1" customHeight="1"/>
    <row r="307" ht="14.1" customHeight="1"/>
    <row r="308" ht="14.1" customHeight="1"/>
    <row r="309" ht="14.1" customHeight="1"/>
    <row r="310" ht="14.1" customHeight="1"/>
    <row r="311" ht="14.1" customHeight="1"/>
    <row r="312" ht="14.1" customHeight="1"/>
    <row r="313" ht="14.1" customHeight="1"/>
    <row r="314" ht="14.1" customHeight="1"/>
    <row r="315" ht="14.1" customHeight="1"/>
    <row r="316" ht="14.1" customHeight="1"/>
    <row r="317" ht="14.1" customHeight="1"/>
    <row r="318" ht="14.1" customHeight="1"/>
    <row r="319" ht="14.1" customHeight="1"/>
    <row r="320" ht="14.1" customHeight="1"/>
    <row r="321" ht="14.1" customHeight="1"/>
    <row r="322" ht="14.1" customHeight="1"/>
    <row r="323" ht="14.1" customHeight="1"/>
    <row r="324" ht="14.1" customHeight="1"/>
    <row r="325" ht="14.1" customHeight="1"/>
    <row r="326" ht="14.1" customHeight="1"/>
    <row r="327" ht="14.1" customHeight="1"/>
    <row r="328" ht="14.1" customHeight="1"/>
    <row r="329" ht="14.1" customHeight="1"/>
    <row r="330" ht="14.1" customHeight="1"/>
    <row r="331" ht="14.1" customHeight="1"/>
    <row r="332" ht="14.1" customHeight="1"/>
    <row r="333" ht="14.1" customHeight="1"/>
    <row r="334" ht="14.1" customHeight="1"/>
    <row r="335" ht="14.1" customHeight="1"/>
    <row r="336" ht="14.1" customHeight="1"/>
    <row r="337" ht="14.1" customHeight="1"/>
    <row r="338" ht="14.1" customHeight="1"/>
    <row r="339" ht="14.1" customHeight="1"/>
    <row r="340" ht="14.1" customHeight="1"/>
    <row r="341" ht="14.1" customHeight="1"/>
    <row r="342" ht="14.1" customHeight="1"/>
    <row r="343" ht="14.1" customHeight="1"/>
    <row r="344" ht="14.1" customHeight="1"/>
    <row r="345" ht="14.1" customHeight="1"/>
    <row r="346" ht="14.1" customHeight="1"/>
    <row r="347" ht="14.1" customHeight="1"/>
    <row r="348" ht="14.1" customHeight="1"/>
    <row r="349" ht="14.1" customHeight="1"/>
    <row r="350" ht="14.1" customHeight="1"/>
    <row r="351" ht="14.1" customHeight="1"/>
    <row r="352" ht="14.1" customHeight="1"/>
    <row r="353" ht="14.1" customHeight="1"/>
    <row r="354" ht="14.1" customHeight="1"/>
    <row r="355" ht="14.1" customHeight="1"/>
    <row r="356" ht="14.1" customHeight="1"/>
    <row r="357" ht="14.1" customHeight="1"/>
    <row r="358" ht="14.1" customHeight="1"/>
    <row r="359" ht="14.1" customHeight="1"/>
    <row r="360" ht="14.1" customHeight="1"/>
    <row r="361" ht="14.1" customHeight="1"/>
    <row r="362" ht="14.1" customHeight="1"/>
    <row r="363" ht="14.1" customHeight="1"/>
    <row r="364" ht="14.1" customHeight="1"/>
    <row r="365" ht="14.1" customHeight="1"/>
    <row r="366" ht="14.1" customHeight="1"/>
    <row r="367" ht="14.1" customHeight="1"/>
    <row r="368" ht="14.1" customHeight="1"/>
    <row r="369" ht="14.1" customHeight="1"/>
    <row r="370" ht="14.1" customHeight="1"/>
    <row r="371" ht="14.1" customHeight="1"/>
    <row r="372" ht="14.1" customHeight="1"/>
    <row r="373" ht="14.1" customHeight="1"/>
    <row r="374" ht="14.1" customHeight="1"/>
    <row r="375" ht="14.1" customHeight="1"/>
    <row r="376" ht="14.1" customHeight="1"/>
    <row r="377" ht="14.1" customHeight="1"/>
    <row r="378" ht="14.1" customHeight="1"/>
    <row r="379" ht="14.1" customHeight="1"/>
    <row r="380" ht="14.1" customHeight="1"/>
    <row r="381" ht="14.1" customHeight="1"/>
    <row r="382" ht="14.1" customHeight="1"/>
    <row r="383" ht="14.1" customHeight="1"/>
    <row r="384" ht="14.1" customHeight="1"/>
    <row r="385" ht="14.1" customHeight="1"/>
    <row r="386" ht="14.1" customHeight="1"/>
    <row r="387" ht="14.1" customHeight="1"/>
    <row r="388" ht="14.1" customHeight="1"/>
    <row r="389" ht="14.1" customHeight="1"/>
    <row r="390" ht="14.1" customHeight="1"/>
    <row r="391" ht="14.1" customHeight="1"/>
    <row r="392" ht="14.1" customHeight="1"/>
    <row r="393" ht="14.1" customHeight="1"/>
    <row r="394" ht="14.1" customHeight="1"/>
    <row r="395" ht="14.1" customHeight="1"/>
    <row r="396" ht="14.1" customHeight="1"/>
    <row r="397" ht="14.1" customHeight="1"/>
    <row r="398" ht="14.1" customHeight="1"/>
    <row r="399" ht="14.1" customHeight="1"/>
    <row r="400" ht="14.1" customHeight="1"/>
    <row r="401" ht="14.1" customHeight="1"/>
    <row r="402" ht="14.1" customHeight="1"/>
  </sheetData>
  <mergeCells count="6">
    <mergeCell ref="A1:F1"/>
    <mergeCell ref="F3:F4"/>
    <mergeCell ref="A2:C2"/>
    <mergeCell ref="A3:C4"/>
    <mergeCell ref="D3:D4"/>
    <mergeCell ref="E3:E4"/>
  </mergeCells>
  <phoneticPr fontId="3" type="noConversion"/>
  <printOptions horizontalCentered="1"/>
  <pageMargins left="0.74803149606299213" right="0.74803149606299213" top="0.98425196850393704" bottom="0.98425196850393704" header="0.31496062992125984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L21"/>
  <sheetViews>
    <sheetView workbookViewId="0">
      <selection activeCell="A2" sqref="A2"/>
    </sheetView>
  </sheetViews>
  <sheetFormatPr defaultRowHeight="16.5"/>
  <cols>
    <col min="1" max="1" width="13.625" style="99" customWidth="1"/>
    <col min="2" max="2" width="13.5" style="99" customWidth="1"/>
    <col min="3" max="3" width="12.5" style="99" customWidth="1"/>
    <col min="4" max="6" width="10.625" style="99" customWidth="1"/>
    <col min="7" max="7" width="9.25" style="99" customWidth="1"/>
    <col min="8" max="8" width="10.125" style="107" bestFit="1" customWidth="1"/>
    <col min="9" max="10" width="9" style="99"/>
    <col min="11" max="12" width="9.375" style="99" bestFit="1" customWidth="1"/>
    <col min="13" max="16384" width="9" style="99"/>
  </cols>
  <sheetData>
    <row r="1" spans="1:12" ht="42" customHeight="1">
      <c r="A1" s="262" t="s">
        <v>420</v>
      </c>
      <c r="B1" s="262"/>
      <c r="C1" s="262"/>
      <c r="D1" s="262"/>
      <c r="E1" s="262"/>
      <c r="F1" s="262"/>
      <c r="G1" s="262"/>
      <c r="H1" s="262"/>
    </row>
    <row r="2" spans="1:12" ht="21.75" customHeight="1" thickBot="1">
      <c r="A2" s="100"/>
      <c r="G2" s="263" t="s">
        <v>419</v>
      </c>
      <c r="H2" s="263"/>
    </row>
    <row r="3" spans="1:12" ht="22.5" customHeight="1">
      <c r="A3" s="266" t="s">
        <v>385</v>
      </c>
      <c r="B3" s="268" t="s">
        <v>386</v>
      </c>
      <c r="C3" s="270" t="s">
        <v>387</v>
      </c>
      <c r="D3" s="272" t="s">
        <v>388</v>
      </c>
      <c r="E3" s="272"/>
      <c r="F3" s="272"/>
      <c r="G3" s="268" t="s">
        <v>389</v>
      </c>
      <c r="H3" s="264" t="s">
        <v>390</v>
      </c>
    </row>
    <row r="4" spans="1:12" ht="22.5" customHeight="1">
      <c r="A4" s="267"/>
      <c r="B4" s="269"/>
      <c r="C4" s="271"/>
      <c r="D4" s="192" t="s">
        <v>418</v>
      </c>
      <c r="E4" s="192" t="s">
        <v>391</v>
      </c>
      <c r="F4" s="192" t="s">
        <v>417</v>
      </c>
      <c r="G4" s="269"/>
      <c r="H4" s="265"/>
    </row>
    <row r="5" spans="1:12" s="103" customFormat="1" ht="31.5" customHeight="1">
      <c r="A5" s="101" t="s">
        <v>392</v>
      </c>
      <c r="B5" s="89">
        <f>SUM(B6+B13)</f>
        <v>783492</v>
      </c>
      <c r="C5" s="89">
        <f>SUM(C6+C13)</f>
        <v>769006</v>
      </c>
      <c r="D5" s="89">
        <f>SUM(E5:F5)</f>
        <v>690412</v>
      </c>
      <c r="E5" s="89">
        <f>SUM(E6+E13)</f>
        <v>684831</v>
      </c>
      <c r="F5" s="89">
        <f>SUM(F6+F13)</f>
        <v>5581</v>
      </c>
      <c r="G5" s="89">
        <f>SUM(G6+G13)</f>
        <v>78594</v>
      </c>
      <c r="H5" s="102">
        <f t="shared" ref="H5:H10" si="0">E5/B5*100</f>
        <v>87.407529368519405</v>
      </c>
      <c r="K5" s="201"/>
    </row>
    <row r="6" spans="1:12" s="103" customFormat="1" ht="31.5" customHeight="1">
      <c r="A6" s="104" t="s">
        <v>393</v>
      </c>
      <c r="B6" s="90">
        <f t="shared" ref="B6:G6" si="1">SUM(B7:B12)</f>
        <v>351300</v>
      </c>
      <c r="C6" s="90">
        <f>SUM(C7:C12)</f>
        <v>303113</v>
      </c>
      <c r="D6" s="90">
        <f t="shared" si="1"/>
        <v>289231</v>
      </c>
      <c r="E6" s="90">
        <f t="shared" si="1"/>
        <v>289135</v>
      </c>
      <c r="F6" s="90">
        <f t="shared" si="1"/>
        <v>96</v>
      </c>
      <c r="G6" s="90">
        <f t="shared" si="1"/>
        <v>13882</v>
      </c>
      <c r="H6" s="105">
        <f t="shared" si="0"/>
        <v>82.30429832052377</v>
      </c>
      <c r="L6" s="201"/>
    </row>
    <row r="7" spans="1:12" ht="31.5" customHeight="1">
      <c r="A7" s="106" t="s">
        <v>394</v>
      </c>
      <c r="B7" s="61">
        <v>231600</v>
      </c>
      <c r="C7" s="61">
        <v>190834</v>
      </c>
      <c r="D7" s="62">
        <f>E7+F7</f>
        <v>186783</v>
      </c>
      <c r="E7" s="61">
        <v>186783</v>
      </c>
      <c r="F7" s="64"/>
      <c r="G7" s="199">
        <f t="shared" ref="G7:G12" si="2">C7-D7</f>
        <v>4051</v>
      </c>
      <c r="H7" s="91">
        <f t="shared" si="0"/>
        <v>80.648963730569946</v>
      </c>
    </row>
    <row r="8" spans="1:12" ht="31.5" customHeight="1">
      <c r="A8" s="106" t="s">
        <v>395</v>
      </c>
      <c r="B8" s="61">
        <v>19700</v>
      </c>
      <c r="C8" s="64">
        <v>17243</v>
      </c>
      <c r="D8" s="62">
        <f t="shared" ref="D8:D19" si="3">E8+F8</f>
        <v>17187</v>
      </c>
      <c r="E8" s="64">
        <v>17187</v>
      </c>
      <c r="F8" s="64"/>
      <c r="G8" s="63">
        <f t="shared" si="2"/>
        <v>56</v>
      </c>
      <c r="H8" s="91">
        <f t="shared" si="0"/>
        <v>87.243654822335031</v>
      </c>
    </row>
    <row r="9" spans="1:12" ht="31.5" customHeight="1">
      <c r="A9" s="106" t="s">
        <v>416</v>
      </c>
      <c r="B9" s="61">
        <v>1000</v>
      </c>
      <c r="C9" s="64">
        <v>1145</v>
      </c>
      <c r="D9" s="62">
        <f t="shared" si="3"/>
        <v>1145</v>
      </c>
      <c r="E9" s="64">
        <v>1145</v>
      </c>
      <c r="F9" s="64"/>
      <c r="G9" s="63">
        <f t="shared" si="2"/>
        <v>0</v>
      </c>
      <c r="H9" s="91">
        <f t="shared" si="0"/>
        <v>114.5</v>
      </c>
    </row>
    <row r="10" spans="1:12" ht="31.5" customHeight="1">
      <c r="A10" s="106" t="s">
        <v>396</v>
      </c>
      <c r="B10" s="61">
        <v>28100</v>
      </c>
      <c r="C10" s="64">
        <v>26176</v>
      </c>
      <c r="D10" s="62">
        <f t="shared" si="3"/>
        <v>24696</v>
      </c>
      <c r="E10" s="64">
        <v>24696</v>
      </c>
      <c r="F10" s="64"/>
      <c r="G10" s="63">
        <f t="shared" si="2"/>
        <v>1480</v>
      </c>
      <c r="H10" s="91">
        <f t="shared" si="0"/>
        <v>87.886120996441292</v>
      </c>
    </row>
    <row r="11" spans="1:12" ht="31.5" customHeight="1">
      <c r="A11" s="106" t="s">
        <v>397</v>
      </c>
      <c r="B11" s="61">
        <v>65100</v>
      </c>
      <c r="C11" s="64">
        <v>58480</v>
      </c>
      <c r="D11" s="62">
        <f t="shared" si="3"/>
        <v>55786</v>
      </c>
      <c r="E11" s="64">
        <v>55786</v>
      </c>
      <c r="F11" s="64"/>
      <c r="G11" s="199">
        <f t="shared" si="2"/>
        <v>2694</v>
      </c>
      <c r="H11" s="91">
        <f t="shared" ref="H11:H20" si="4">E11/B11*100</f>
        <v>85.692780337941628</v>
      </c>
    </row>
    <row r="12" spans="1:12" s="103" customFormat="1" ht="31.5" customHeight="1">
      <c r="A12" s="106" t="s">
        <v>398</v>
      </c>
      <c r="B12" s="64">
        <v>5800</v>
      </c>
      <c r="C12" s="65">
        <v>9235</v>
      </c>
      <c r="D12" s="62">
        <f t="shared" si="3"/>
        <v>3634</v>
      </c>
      <c r="E12" s="65">
        <v>3538</v>
      </c>
      <c r="F12" s="64">
        <v>96</v>
      </c>
      <c r="G12" s="199">
        <f t="shared" si="2"/>
        <v>5601</v>
      </c>
      <c r="H12" s="91">
        <f t="shared" si="4"/>
        <v>61</v>
      </c>
    </row>
    <row r="13" spans="1:12" ht="31.5" customHeight="1">
      <c r="A13" s="104" t="s">
        <v>399</v>
      </c>
      <c r="B13" s="90">
        <f t="shared" ref="B13:F13" si="5">SUM(B14:B20)</f>
        <v>432192</v>
      </c>
      <c r="C13" s="90">
        <f t="shared" si="5"/>
        <v>465893</v>
      </c>
      <c r="D13" s="128">
        <f>SUM(D14:D20)</f>
        <v>401181</v>
      </c>
      <c r="E13" s="90">
        <f t="shared" si="5"/>
        <v>395696</v>
      </c>
      <c r="F13" s="90">
        <f t="shared" si="5"/>
        <v>5485</v>
      </c>
      <c r="G13" s="90">
        <f>SUM(G14:G20)</f>
        <v>64712</v>
      </c>
      <c r="H13" s="105">
        <f t="shared" si="4"/>
        <v>91.555604916333479</v>
      </c>
    </row>
    <row r="14" spans="1:12" ht="31.5" customHeight="1">
      <c r="A14" s="106" t="s">
        <v>400</v>
      </c>
      <c r="B14" s="66">
        <v>25391</v>
      </c>
      <c r="C14" s="190">
        <v>24067</v>
      </c>
      <c r="D14" s="62">
        <f t="shared" si="3"/>
        <v>22898</v>
      </c>
      <c r="E14" s="187">
        <v>22898</v>
      </c>
      <c r="F14" s="187"/>
      <c r="G14" s="63">
        <f t="shared" ref="G14:G20" si="6">C14-D14</f>
        <v>1169</v>
      </c>
      <c r="H14" s="91">
        <f t="shared" si="4"/>
        <v>90.181560395415687</v>
      </c>
    </row>
    <row r="15" spans="1:12" ht="31.5" customHeight="1">
      <c r="A15" s="197" t="s">
        <v>401</v>
      </c>
      <c r="B15" s="187">
        <v>127200</v>
      </c>
      <c r="C15" s="190">
        <v>137051</v>
      </c>
      <c r="D15" s="198">
        <f t="shared" si="3"/>
        <v>124218</v>
      </c>
      <c r="E15" s="187">
        <v>124218</v>
      </c>
      <c r="F15" s="187"/>
      <c r="G15" s="199">
        <f t="shared" si="6"/>
        <v>12833</v>
      </c>
      <c r="H15" s="200">
        <f t="shared" si="4"/>
        <v>97.655660377358487</v>
      </c>
    </row>
    <row r="16" spans="1:12" ht="31.5" customHeight="1">
      <c r="A16" s="106" t="s">
        <v>402</v>
      </c>
      <c r="B16" s="66">
        <v>72469</v>
      </c>
      <c r="C16" s="190">
        <v>59245</v>
      </c>
      <c r="D16" s="62">
        <f t="shared" si="3"/>
        <v>57864</v>
      </c>
      <c r="E16" s="187">
        <v>57864</v>
      </c>
      <c r="F16" s="187"/>
      <c r="G16" s="63">
        <f>C16-D16</f>
        <v>1381</v>
      </c>
      <c r="H16" s="91">
        <f t="shared" si="4"/>
        <v>79.846555078723313</v>
      </c>
    </row>
    <row r="17" spans="1:8" ht="31.5" customHeight="1">
      <c r="A17" s="106" t="s">
        <v>403</v>
      </c>
      <c r="B17" s="66">
        <v>37422</v>
      </c>
      <c r="C17" s="190">
        <v>31323</v>
      </c>
      <c r="D17" s="62">
        <f t="shared" si="3"/>
        <v>31323</v>
      </c>
      <c r="E17" s="187">
        <v>31323</v>
      </c>
      <c r="F17" s="187"/>
      <c r="G17" s="63">
        <f t="shared" si="6"/>
        <v>0</v>
      </c>
      <c r="H17" s="91">
        <f t="shared" si="4"/>
        <v>83.702100368767034</v>
      </c>
    </row>
    <row r="18" spans="1:8" ht="31.5" customHeight="1">
      <c r="A18" s="106" t="s">
        <v>404</v>
      </c>
      <c r="B18" s="66">
        <v>135010</v>
      </c>
      <c r="C18" s="190">
        <v>131959</v>
      </c>
      <c r="D18" s="62">
        <f t="shared" si="3"/>
        <v>123037</v>
      </c>
      <c r="E18" s="187">
        <v>123019</v>
      </c>
      <c r="F18" s="187">
        <v>18</v>
      </c>
      <c r="G18" s="63">
        <f t="shared" si="6"/>
        <v>8922</v>
      </c>
      <c r="H18" s="91">
        <f t="shared" si="4"/>
        <v>91.11843567143174</v>
      </c>
    </row>
    <row r="19" spans="1:8" ht="31.5" customHeight="1">
      <c r="A19" s="106" t="s">
        <v>405</v>
      </c>
      <c r="B19" s="66">
        <v>20600</v>
      </c>
      <c r="C19" s="190">
        <v>21894</v>
      </c>
      <c r="D19" s="62">
        <f t="shared" si="3"/>
        <v>21894</v>
      </c>
      <c r="E19" s="187">
        <v>21894</v>
      </c>
      <c r="F19" s="187"/>
      <c r="G19" s="63">
        <f t="shared" si="6"/>
        <v>0</v>
      </c>
      <c r="H19" s="91">
        <f t="shared" si="4"/>
        <v>106.28155339805825</v>
      </c>
    </row>
    <row r="20" spans="1:8" ht="31.5" customHeight="1" thickBot="1">
      <c r="A20" s="194" t="s">
        <v>398</v>
      </c>
      <c r="B20" s="189">
        <v>14100</v>
      </c>
      <c r="C20" s="191">
        <v>60354</v>
      </c>
      <c r="D20" s="195">
        <f>E20+F20</f>
        <v>19947</v>
      </c>
      <c r="E20" s="188">
        <v>14480</v>
      </c>
      <c r="F20" s="189">
        <v>5467</v>
      </c>
      <c r="G20" s="195">
        <f t="shared" si="6"/>
        <v>40407</v>
      </c>
      <c r="H20" s="196">
        <f t="shared" si="4"/>
        <v>102.6950354609929</v>
      </c>
    </row>
    <row r="21" spans="1:8">
      <c r="A21" s="60" t="s">
        <v>351</v>
      </c>
    </row>
  </sheetData>
  <mergeCells count="8">
    <mergeCell ref="A1:H1"/>
    <mergeCell ref="G2:H2"/>
    <mergeCell ref="H3:H4"/>
    <mergeCell ref="A3:A4"/>
    <mergeCell ref="B3:B4"/>
    <mergeCell ref="C3:C4"/>
    <mergeCell ref="D3:F3"/>
    <mergeCell ref="G3:G4"/>
  </mergeCells>
  <phoneticPr fontId="3" type="noConversion"/>
  <printOptions horizontalCentered="1"/>
  <pageMargins left="0.27559055118110237" right="0.19685039370078741" top="0.86614173228346458" bottom="0.23622047244094491" header="0.15748031496062992" footer="0.1574803149606299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목록</vt:lpstr>
      <vt:lpstr>1-2.기상개황(매월-기상청)</vt:lpstr>
      <vt:lpstr>2-1.월별 인구현황(매월-읍면동)</vt:lpstr>
      <vt:lpstr>2-3.읍면동별 인구현황(매월-읍면동)</vt:lpstr>
      <vt:lpstr>2-4.연령별 인구(매월-읍면동)</vt:lpstr>
      <vt:lpstr>2-5.리별 인구현황(매월-읍면동)</vt:lpstr>
      <vt:lpstr>3-5.지방세 월별징수(징수과)</vt:lpstr>
      <vt:lpstr>3-6.지방세 부과징수(징수과)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전성호</dc:creator>
  <cp:lastModifiedBy>paju</cp:lastModifiedBy>
  <cp:lastPrinted>2024-07-19T05:40:58Z</cp:lastPrinted>
  <dcterms:created xsi:type="dcterms:W3CDTF">2016-09-19T02:44:50Z</dcterms:created>
  <dcterms:modified xsi:type="dcterms:W3CDTF">2026-11-05T05:11:53Z</dcterms:modified>
</cp:coreProperties>
</file>