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발주계획\0\"/>
    </mc:Choice>
  </mc:AlternateContent>
  <xr:revisionPtr revIDLastSave="0" documentId="13_ncr:1_{D246ED8B-8569-405D-BCCD-4B3C1C1B92BA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공사(신규)" sheetId="1" r:id="rId1"/>
    <sheet name="공사(장기)" sheetId="3" r:id="rId2"/>
    <sheet name="용역" sheetId="5" r:id="rId3"/>
    <sheet name="물품" sheetId="4" r:id="rId4"/>
    <sheet name="Sheet1" sheetId="2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3" l="1"/>
  <c r="G4" i="3"/>
  <c r="F4" i="3" s="1"/>
  <c r="J86" i="1" l="1"/>
  <c r="J76" i="1"/>
  <c r="J75" i="1"/>
  <c r="J74" i="1"/>
  <c r="J54" i="1"/>
  <c r="J48" i="1"/>
  <c r="J47" i="1"/>
  <c r="J46" i="1"/>
  <c r="J45" i="1"/>
  <c r="J43" i="1"/>
  <c r="J42" i="1"/>
  <c r="J41" i="1"/>
  <c r="J40" i="1"/>
  <c r="J38" i="1"/>
  <c r="J37" i="1"/>
  <c r="J36" i="1"/>
  <c r="J35" i="1"/>
  <c r="J34" i="1"/>
  <c r="J19" i="1"/>
  <c r="J18" i="1"/>
  <c r="J16" i="1"/>
  <c r="J14" i="1"/>
  <c r="J6" i="1"/>
  <c r="J5" i="1"/>
  <c r="J4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J426" i="1"/>
  <c r="J425" i="1"/>
  <c r="J424" i="1"/>
  <c r="J423" i="1"/>
  <c r="J422" i="1"/>
  <c r="J421" i="1"/>
  <c r="J420" i="1"/>
  <c r="J419" i="1"/>
  <c r="J415" i="1" l="1"/>
  <c r="J366" i="1"/>
  <c r="J365" i="1"/>
  <c r="J364" i="1"/>
  <c r="J363" i="1"/>
  <c r="J409" i="1"/>
  <c r="J414" i="1"/>
  <c r="J410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</calcChain>
</file>

<file path=xl/sharedStrings.xml><?xml version="1.0" encoding="utf-8"?>
<sst xmlns="http://schemas.openxmlformats.org/spreadsheetml/2006/main" count="7136" uniqueCount="2248">
  <si>
    <t>협정구분</t>
  </si>
  <si>
    <t>담당부서명</t>
  </si>
  <si>
    <t>연락처</t>
  </si>
  <si>
    <t>비고</t>
  </si>
  <si>
    <t>수의계약사유</t>
  </si>
  <si>
    <t>일반경쟁</t>
  </si>
  <si>
    <t>협정</t>
  </si>
  <si>
    <t>토목·건축</t>
  </si>
  <si>
    <t>종합평가낙찰제</t>
  </si>
  <si>
    <t>조달방식</t>
    <phoneticPr fontId="1" type="noConversion"/>
  </si>
  <si>
    <t>계약방법</t>
  </si>
  <si>
    <t>중앙조달</t>
    <phoneticPr fontId="1" type="noConversion"/>
  </si>
  <si>
    <t>자체조달</t>
    <phoneticPr fontId="1" type="noConversion"/>
  </si>
  <si>
    <t>지명경쟁</t>
  </si>
  <si>
    <t>비협정</t>
  </si>
  <si>
    <t>제한경쟁</t>
  </si>
  <si>
    <t>수의계약</t>
  </si>
  <si>
    <t>낙찰방법</t>
    <phoneticPr fontId="1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</si>
  <si>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</si>
  <si>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</si>
  <si>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</si>
  <si>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</si>
  <si>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</si>
  <si>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</si>
  <si>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</si>
  <si>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</si>
  <si>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1" type="noConversion"/>
  </si>
  <si>
    <t>수의시담</t>
  </si>
  <si>
    <t>소액수의견적</t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</si>
  <si>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</si>
  <si>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</si>
  <si>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</si>
  <si>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</si>
  <si>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</si>
  <si>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</si>
  <si>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</si>
  <si>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</si>
  <si>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</si>
  <si>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</si>
  <si>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</si>
  <si>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</si>
  <si>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</si>
  <si>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</si>
  <si>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</si>
  <si>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</si>
  <si>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</si>
  <si>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</si>
  <si>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</si>
  <si>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</si>
  <si>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</si>
  <si>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</si>
  <si>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</si>
  <si>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</si>
  <si>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</si>
  <si>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1" type="noConversion"/>
  </si>
  <si>
    <t>국제입찰대상여부</t>
  </si>
  <si>
    <t>Y</t>
    <phoneticPr fontId="1" type="noConversion"/>
  </si>
  <si>
    <t>N</t>
    <phoneticPr fontId="1" type="noConversion"/>
  </si>
  <si>
    <t>자체조달</t>
  </si>
  <si>
    <t>2026년 감악산 등산로 정비사업</t>
    <phoneticPr fontId="1" type="noConversion"/>
  </si>
  <si>
    <t>산림정원과</t>
    <phoneticPr fontId="1" type="noConversion"/>
  </si>
  <si>
    <t>031-940-4612</t>
    <phoneticPr fontId="1" type="noConversion"/>
  </si>
  <si>
    <t>산림자원의 조성 및 관리에 관한 법률 제23조 1항</t>
  </si>
  <si>
    <t>주요도로변 가로수 및 녹지대 관리공사(1권역)</t>
    <phoneticPr fontId="3" type="noConversion"/>
  </si>
  <si>
    <t>031-940-4371</t>
    <phoneticPr fontId="1" type="noConversion"/>
  </si>
  <si>
    <t>주요도로변 가로수 및 녹지대 관리공사(2권역)</t>
    <phoneticPr fontId="3" type="noConversion"/>
  </si>
  <si>
    <t>031-940-4372</t>
    <phoneticPr fontId="1" type="noConversion"/>
  </si>
  <si>
    <t>주요도로변 가로수 및 녹지대 관리공사(3권역)</t>
    <phoneticPr fontId="3" type="noConversion"/>
  </si>
  <si>
    <t>031-940-4373</t>
    <phoneticPr fontId="1" type="noConversion"/>
  </si>
  <si>
    <t>주요도로변 가로수 및 녹지대 관리공사(4권역)</t>
    <phoneticPr fontId="3" type="noConversion"/>
  </si>
  <si>
    <t>031-940-4374</t>
    <phoneticPr fontId="1" type="noConversion"/>
  </si>
  <si>
    <t>주요도로변 가로수 및 녹지대 관리공사(5권역)</t>
    <phoneticPr fontId="3" type="noConversion"/>
  </si>
  <si>
    <t>031-940-4375</t>
    <phoneticPr fontId="1" type="noConversion"/>
  </si>
  <si>
    <t>주요도로변 가로수 및 녹지대 관리공사(6권역)</t>
    <phoneticPr fontId="3" type="noConversion"/>
  </si>
  <si>
    <t>031-940-4376</t>
    <phoneticPr fontId="1" type="noConversion"/>
  </si>
  <si>
    <t>주요도로변 가로수 및 녹지대 관리공사(7권역)</t>
    <phoneticPr fontId="3" type="noConversion"/>
  </si>
  <si>
    <t>031-940-4377</t>
    <phoneticPr fontId="1" type="noConversion"/>
  </si>
  <si>
    <t>주요도로변 가로수 및 녹지대 관리공사(8권역)</t>
    <phoneticPr fontId="3" type="noConversion"/>
  </si>
  <si>
    <t>031-940-4378</t>
    <phoneticPr fontId="1" type="noConversion"/>
  </si>
  <si>
    <t>통일로변 가로수 및 녹지대 관리공사(1권역)</t>
    <phoneticPr fontId="3" type="noConversion"/>
  </si>
  <si>
    <t>031-940-4379</t>
    <phoneticPr fontId="1" type="noConversion"/>
  </si>
  <si>
    <t>통일로변 가로수 및 녹지대 관리공사(2권역)</t>
    <phoneticPr fontId="3" type="noConversion"/>
  </si>
  <si>
    <t>031-940-4380</t>
    <phoneticPr fontId="1" type="noConversion"/>
  </si>
  <si>
    <t>야당동 도시숲 조성공사</t>
    <phoneticPr fontId="3" type="noConversion"/>
  </si>
  <si>
    <t>가로숲길 조성사업</t>
    <phoneticPr fontId="3" type="noConversion"/>
  </si>
  <si>
    <t>도시숲 유지관리공사</t>
    <phoneticPr fontId="3" type="noConversion"/>
  </si>
  <si>
    <t>도시숲 병해충 방제사업</t>
    <phoneticPr fontId="3" type="noConversion"/>
  </si>
  <si>
    <t>소공원 시설물 보수공사(상반기)</t>
    <phoneticPr fontId="3" type="noConversion"/>
  </si>
  <si>
    <t>소공원 시설물 보수공사(하반기)</t>
    <phoneticPr fontId="3" type="noConversion"/>
  </si>
  <si>
    <t>위험 가로수 응급정비 연간단가공사</t>
    <phoneticPr fontId="3" type="noConversion"/>
  </si>
  <si>
    <t>가로수 보식 공사(상반기)</t>
    <phoneticPr fontId="3" type="noConversion"/>
  </si>
  <si>
    <t>가로수 보식 공사(하반기)</t>
    <phoneticPr fontId="3" type="noConversion"/>
  </si>
  <si>
    <t>가로수 비료주기 공사(상반기)</t>
    <phoneticPr fontId="3" type="noConversion"/>
  </si>
  <si>
    <t>가로수 비료주기 공사(하반기)</t>
    <phoneticPr fontId="3" type="noConversion"/>
  </si>
  <si>
    <t>가로수 보호틀정비 연간단가공사(상반기)</t>
    <phoneticPr fontId="3" type="noConversion"/>
  </si>
  <si>
    <t>가로수 보호틀정비 연간단가공사(하반기)</t>
    <phoneticPr fontId="3" type="noConversion"/>
  </si>
  <si>
    <t>가로수 관수 공사</t>
    <phoneticPr fontId="3" type="noConversion"/>
  </si>
  <si>
    <t>명품자유로 꽃길 조성 공사</t>
    <phoneticPr fontId="3" type="noConversion"/>
  </si>
  <si>
    <t>명품자유로 꽃양귀비길 조성공사</t>
    <phoneticPr fontId="3" type="noConversion"/>
  </si>
  <si>
    <t>주요도로변 꽃길 조성공사</t>
    <phoneticPr fontId="3" type="noConversion"/>
  </si>
  <si>
    <t>보호수 관리공사</t>
    <phoneticPr fontId="3" type="noConversion"/>
  </si>
  <si>
    <t>학교숲 조성공사</t>
    <phoneticPr fontId="3" type="noConversion"/>
  </si>
  <si>
    <t>2026년 가로수 전지전정 연간단가공사(상반기)</t>
    <phoneticPr fontId="3" type="noConversion"/>
  </si>
  <si>
    <t>2026년 가로수 전지전정 연간단가공사(하반기)</t>
    <phoneticPr fontId="3" type="noConversion"/>
  </si>
  <si>
    <t>2026년 나무은행 운영관리 연간단가공사</t>
    <phoneticPr fontId="3" type="noConversion"/>
  </si>
  <si>
    <t>2026년 가로수 병해충 방제사업(1권역)</t>
    <phoneticPr fontId="3" type="noConversion"/>
  </si>
  <si>
    <t>2026년 가로수 병해충 방제사업(2권역)</t>
    <phoneticPr fontId="3" type="noConversion"/>
  </si>
  <si>
    <t>2026년 가로수 병해충 방제사업(3권역)</t>
    <phoneticPr fontId="3" type="noConversion"/>
  </si>
  <si>
    <t>2026년 가로수 병해충 방제사업(4권역)</t>
    <phoneticPr fontId="3" type="noConversion"/>
  </si>
  <si>
    <t>2026년 가로수 병해충 방제사업(5권역)</t>
    <phoneticPr fontId="3" type="noConversion"/>
  </si>
  <si>
    <t>031-940-4385</t>
    <phoneticPr fontId="1" type="noConversion"/>
  </si>
  <si>
    <t>2026년 율곡수목원 유지관리공사</t>
    <phoneticPr fontId="1" type="noConversion"/>
  </si>
  <si>
    <t>031-940-4370</t>
    <phoneticPr fontId="1" type="noConversion"/>
  </si>
  <si>
    <t>2026년 율곡수목원 주제원 조성공사</t>
    <phoneticPr fontId="1" type="noConversion"/>
  </si>
  <si>
    <t>2026년 율곡수목원 수목전지전정공사</t>
    <phoneticPr fontId="1" type="noConversion"/>
  </si>
  <si>
    <t>2026년 율곡수목원 병해충 방제사업</t>
    <phoneticPr fontId="1" type="noConversion"/>
  </si>
  <si>
    <t>법원문화공원 조성공사</t>
    <phoneticPr fontId="1" type="noConversion"/>
  </si>
  <si>
    <t>031-940-4631</t>
    <phoneticPr fontId="1" type="noConversion"/>
  </si>
  <si>
    <t>법원문화공원 조성공사(전기)</t>
    <phoneticPr fontId="1" type="noConversion"/>
  </si>
  <si>
    <t>법원문화공원 조성공사(정보통신)</t>
    <phoneticPr fontId="1" type="noConversion"/>
  </si>
  <si>
    <t>도시자연공원구역 유지관리공사</t>
    <phoneticPr fontId="1" type="noConversion"/>
  </si>
  <si>
    <t>031-940-4632</t>
    <phoneticPr fontId="1" type="noConversion"/>
  </si>
  <si>
    <t>2026년 사방사업</t>
    <phoneticPr fontId="1" type="noConversion"/>
  </si>
  <si>
    <t>031-940-4623</t>
    <phoneticPr fontId="1" type="noConversion"/>
  </si>
  <si>
    <t>산림사업</t>
    <phoneticPr fontId="1" type="noConversion"/>
  </si>
  <si>
    <t>2026년 상반기 소나무재선충병 방제사업</t>
    <phoneticPr fontId="1" type="noConversion"/>
  </si>
  <si>
    <t>031-940-4622</t>
    <phoneticPr fontId="1" type="noConversion"/>
  </si>
  <si>
    <t>2026년  산림재해 위험수목제거 연간단가 공사</t>
  </si>
  <si>
    <t>2026년 참나무시들음병 방제 및 롤트랩제거사업</t>
    <phoneticPr fontId="1" type="noConversion"/>
  </si>
  <si>
    <t>2026년 하반기 소나무재선충병 방제사업</t>
  </si>
  <si>
    <t>2026년 임도보수공사</t>
    <phoneticPr fontId="1" type="noConversion"/>
  </si>
  <si>
    <t>031-940-4624</t>
    <phoneticPr fontId="1" type="noConversion"/>
  </si>
  <si>
    <t>2026년 임도구조개량공사</t>
  </si>
  <si>
    <t>2026년 간선임도 신설공사</t>
  </si>
  <si>
    <t>율곡수목원 탐방로 정비공사</t>
    <phoneticPr fontId="1" type="noConversion"/>
  </si>
  <si>
    <t>지방자치단체를 당사자로 하는 계약에 관한 법률 시행령 제25조 제1항제5호</t>
    <phoneticPr fontId="1" type="noConversion"/>
  </si>
  <si>
    <t>산림자원법 제23조</t>
    <phoneticPr fontId="1" type="noConversion"/>
  </si>
  <si>
    <t>지방자치단체를 당사자로 하는 계약에 관한 법률 시행령 제25조제1항 5호, 제30조제1항 2호</t>
    <phoneticPr fontId="1" type="noConversion"/>
  </si>
  <si>
    <t>주요 산림공원 정비</t>
    <phoneticPr fontId="1" type="noConversion"/>
  </si>
  <si>
    <t>031-940-4611</t>
    <phoneticPr fontId="1" type="noConversion"/>
  </si>
  <si>
    <t>2026년 숲길 정비사업</t>
    <phoneticPr fontId="1" type="noConversion"/>
  </si>
  <si>
    <t>2026년 숲길 조성사업</t>
    <phoneticPr fontId="1" type="noConversion"/>
  </si>
  <si>
    <t>등산로 노면피해복구 공사</t>
    <phoneticPr fontId="1" type="noConversion"/>
  </si>
  <si>
    <t>031-940-4612</t>
  </si>
  <si>
    <t>031-940-4613</t>
  </si>
  <si>
    <t>031-940-4614</t>
  </si>
  <si>
    <t>산림자원의조성 및 관리에 관한 법률 시행령 제21조</t>
    <phoneticPr fontId="1" type="noConversion"/>
  </si>
  <si>
    <t>신산4리 상수도확장공사</t>
    <phoneticPr fontId="1" type="noConversion"/>
  </si>
  <si>
    <t>상수도과</t>
    <phoneticPr fontId="1" type="noConversion"/>
  </si>
  <si>
    <t>031-940-5483</t>
    <phoneticPr fontId="1" type="noConversion"/>
  </si>
  <si>
    <t>장곡1리 도로재포장 공사</t>
    <phoneticPr fontId="1" type="noConversion"/>
  </si>
  <si>
    <t>031-940-5486</t>
    <phoneticPr fontId="1" type="noConversion"/>
  </si>
  <si>
    <t>지방계약법 시행령 제25조 제1항 제5호</t>
    <phoneticPr fontId="1" type="noConversion"/>
  </si>
  <si>
    <t>대원1리 도로재포장 공사</t>
    <phoneticPr fontId="1" type="noConversion"/>
  </si>
  <si>
    <t>뇌조1리 도로재포장 공사</t>
    <phoneticPr fontId="1" type="noConversion"/>
  </si>
  <si>
    <t>동문리 외 3개소 도로재포장 공사</t>
    <phoneticPr fontId="1" type="noConversion"/>
  </si>
  <si>
    <t>발랑리 외 1개소 도로재포장 공사</t>
    <phoneticPr fontId="1" type="noConversion"/>
  </si>
  <si>
    <t>축현2리 도로재포장 공사</t>
    <phoneticPr fontId="1" type="noConversion"/>
  </si>
  <si>
    <t>적암리 외 1개소 도로재포장 공사</t>
    <phoneticPr fontId="1" type="noConversion"/>
  </si>
  <si>
    <t>조리읍 의용소방대 청사 환경개선공사</t>
    <phoneticPr fontId="1" type="noConversion"/>
  </si>
  <si>
    <t>안전총괄과</t>
    <phoneticPr fontId="1" type="noConversion"/>
  </si>
  <si>
    <t>031-940-4686</t>
    <phoneticPr fontId="1" type="noConversion"/>
  </si>
  <si>
    <t>계약금액 2천만원 미만</t>
    <phoneticPr fontId="1" type="noConversion"/>
  </si>
  <si>
    <t>파주 의용소방대 청사 환경개선 공사</t>
    <phoneticPr fontId="1" type="noConversion"/>
  </si>
  <si>
    <t>딩하동 마을안길 및 농로 포장공사</t>
    <phoneticPr fontId="1" type="noConversion"/>
  </si>
  <si>
    <t>031-820-7706</t>
    <phoneticPr fontId="1" type="noConversion"/>
  </si>
  <si>
    <t>운정1동</t>
    <phoneticPr fontId="1" type="noConversion"/>
  </si>
  <si>
    <t>야당동(4통) 도로 재포장 공사</t>
    <phoneticPr fontId="1" type="noConversion"/>
  </si>
  <si>
    <t>운정4동</t>
    <phoneticPr fontId="1" type="noConversion"/>
  </si>
  <si>
    <t>031-820-7104</t>
    <phoneticPr fontId="1" type="noConversion"/>
  </si>
  <si>
    <t>소액수의</t>
    <phoneticPr fontId="1" type="noConversion"/>
  </si>
  <si>
    <t>야당동(17통) 마을안길 재포장 공사</t>
    <phoneticPr fontId="1" type="noConversion"/>
  </si>
  <si>
    <t>상지석동 마을안길 재포장 공사</t>
    <phoneticPr fontId="1" type="noConversion"/>
  </si>
  <si>
    <t>상지석(2통) 마을안길 재포장 공사</t>
    <phoneticPr fontId="1" type="noConversion"/>
  </si>
  <si>
    <t>야당동 마을안길 재포장 공사</t>
    <phoneticPr fontId="1" type="noConversion"/>
  </si>
  <si>
    <t>운정4동 포트홀 및 마을안길 정비 공사</t>
    <phoneticPr fontId="1" type="noConversion"/>
  </si>
  <si>
    <t>도내4리 여가공간 조성사업</t>
    <phoneticPr fontId="1" type="noConversion"/>
  </si>
  <si>
    <t>월롱면</t>
    <phoneticPr fontId="1" type="noConversion"/>
  </si>
  <si>
    <t>031-940-8565</t>
    <phoneticPr fontId="1" type="noConversion"/>
  </si>
  <si>
    <t>덕은1리 배수로 설치 공사</t>
    <phoneticPr fontId="1" type="noConversion"/>
  </si>
  <si>
    <t>소액수의/여성기업/장애인기업</t>
    <phoneticPr fontId="1" type="noConversion"/>
  </si>
  <si>
    <t>위전2리 도로재포장</t>
    <phoneticPr fontId="1" type="noConversion"/>
  </si>
  <si>
    <t>덕은1리 배수로 정비 공사</t>
    <phoneticPr fontId="1" type="noConversion"/>
  </si>
  <si>
    <t>영태2리 도로 재포장 공사</t>
    <phoneticPr fontId="1" type="noConversion"/>
  </si>
  <si>
    <t>위전1리 도로 재포장 공사</t>
    <phoneticPr fontId="1" type="noConversion"/>
  </si>
  <si>
    <t>토목</t>
    <phoneticPr fontId="1" type="noConversion"/>
  </si>
  <si>
    <t>덕은3리 마을안길 정비 공사</t>
    <phoneticPr fontId="1" type="noConversion"/>
  </si>
  <si>
    <t>덕은4리 구거정비 공사</t>
    <phoneticPr fontId="1" type="noConversion"/>
  </si>
  <si>
    <t>덕은1리 석축기초 보강 공사</t>
    <phoneticPr fontId="1" type="noConversion"/>
  </si>
  <si>
    <t>영태2리 농로포장공사</t>
    <phoneticPr fontId="1" type="noConversion"/>
  </si>
  <si>
    <t>덕은3리(옥석) 간이펌프장 유지보수</t>
    <phoneticPr fontId="1" type="noConversion"/>
  </si>
  <si>
    <t>파주시 환경관리센터 시설개선사업</t>
    <phoneticPr fontId="1" type="noConversion"/>
  </si>
  <si>
    <t>-</t>
    <phoneticPr fontId="1" type="noConversion"/>
  </si>
  <si>
    <t>자원순환과</t>
    <phoneticPr fontId="1" type="noConversion"/>
  </si>
  <si>
    <t>031-940-4771</t>
    <phoneticPr fontId="1" type="noConversion"/>
  </si>
  <si>
    <t>발주합계금액은 시설개선에 따른 시설 및 설치금액 포함</t>
    <phoneticPr fontId="1" type="noConversion"/>
  </si>
  <si>
    <t>지방계약법 시행령 제25조제1항제5호</t>
    <phoneticPr fontId="1" type="noConversion"/>
  </si>
  <si>
    <t>정자리 구거박스 확장사업</t>
    <phoneticPr fontId="1" type="noConversion"/>
  </si>
  <si>
    <t>장단면</t>
    <phoneticPr fontId="1" type="noConversion"/>
  </si>
  <si>
    <t>031-940-8249</t>
    <phoneticPr fontId="1" type="noConversion"/>
  </si>
  <si>
    <t>정동리 배수 설치 공사</t>
    <phoneticPr fontId="1" type="noConversion"/>
  </si>
  <si>
    <t>백연리 석축 설치 공사</t>
    <phoneticPr fontId="1" type="noConversion"/>
  </si>
  <si>
    <t>점원리 배수로 설치 공사</t>
    <phoneticPr fontId="1" type="noConversion"/>
  </si>
  <si>
    <t>지방계약법 시행령 제25조 제1항 제5호</t>
  </si>
  <si>
    <t>거곡리 도로 정비 사업</t>
    <phoneticPr fontId="1" type="noConversion"/>
  </si>
  <si>
    <t>정자리 농로 설치 공사</t>
    <phoneticPr fontId="1" type="noConversion"/>
  </si>
  <si>
    <t>서곡리 석축 설치 공사(1)</t>
    <phoneticPr fontId="1" type="noConversion"/>
  </si>
  <si>
    <t>조산리 용수로 교체 사업</t>
    <phoneticPr fontId="1" type="noConversion"/>
  </si>
  <si>
    <t>송산리 농로 포장 공사(1)</t>
    <phoneticPr fontId="1" type="noConversion"/>
  </si>
  <si>
    <t>조산리 농로 포장 공사(2)</t>
    <phoneticPr fontId="1" type="noConversion"/>
  </si>
  <si>
    <t>어용리 석축 공사</t>
    <phoneticPr fontId="1" type="noConversion"/>
  </si>
  <si>
    <t>조산리 농로 포장 공사(4)</t>
    <phoneticPr fontId="1" type="noConversion"/>
  </si>
  <si>
    <t>방목리 수로관 재설치 공사</t>
    <phoneticPr fontId="1" type="noConversion"/>
  </si>
  <si>
    <t>중앙조달</t>
  </si>
  <si>
    <t>장단면 행정복지센터 외벽 및 창호 개선공사</t>
    <phoneticPr fontId="1" type="noConversion"/>
  </si>
  <si>
    <t>시청사 옥상정비공사</t>
    <phoneticPr fontId="1" type="noConversion"/>
  </si>
  <si>
    <t>회계과</t>
    <phoneticPr fontId="1" type="noConversion"/>
  </si>
  <si>
    <t>031-940-5901</t>
    <phoneticPr fontId="1" type="noConversion"/>
  </si>
  <si>
    <t>시청사 조경공간 동절기 유지관리</t>
    <phoneticPr fontId="1" type="noConversion"/>
  </si>
  <si>
    <t>031-940-5904</t>
    <phoneticPr fontId="1" type="noConversion"/>
  </si>
  <si>
    <t>지방자치단체를 당사자로 하는 계약에 관한 법률 시행령 제25조제1항 5호</t>
  </si>
  <si>
    <t>파주4리 배수로 정비</t>
    <phoneticPr fontId="1" type="noConversion"/>
  </si>
  <si>
    <t>농업정책과</t>
    <phoneticPr fontId="1" type="noConversion"/>
  </si>
  <si>
    <t>031-940-4592</t>
    <phoneticPr fontId="1" type="noConversion"/>
  </si>
  <si>
    <t>법흥2리 배수로 설치</t>
    <phoneticPr fontId="1" type="noConversion"/>
  </si>
  <si>
    <t>두포천 농업용 보 교체</t>
    <phoneticPr fontId="1" type="noConversion"/>
  </si>
  <si>
    <t>031-940-4580</t>
    <phoneticPr fontId="1" type="noConversion"/>
  </si>
  <si>
    <t>눌노리 도로 확장</t>
    <phoneticPr fontId="1" type="noConversion"/>
  </si>
  <si>
    <t>연다산동 농로 개선</t>
    <phoneticPr fontId="1" type="noConversion"/>
  </si>
  <si>
    <t>하지석동 배수로 개선</t>
    <phoneticPr fontId="1" type="noConversion"/>
  </si>
  <si>
    <t>오도동 구거 석축 개선</t>
    <phoneticPr fontId="1" type="noConversion"/>
  </si>
  <si>
    <t>당하동 농수로 옹벽 및 가드레일 설치</t>
    <phoneticPr fontId="1" type="noConversion"/>
  </si>
  <si>
    <t>와동동 농수로 옹벽 보수 및 준설</t>
    <phoneticPr fontId="1" type="noConversion"/>
  </si>
  <si>
    <t>맥금동 우수관 설치</t>
    <phoneticPr fontId="1" type="noConversion"/>
  </si>
  <si>
    <t>상지석 3통 농로 포장</t>
    <phoneticPr fontId="1" type="noConversion"/>
  </si>
  <si>
    <t>전문</t>
    <phoneticPr fontId="1" type="noConversion"/>
  </si>
  <si>
    <t>축현리 마을도로 확장</t>
    <phoneticPr fontId="1" type="noConversion"/>
  </si>
  <si>
    <t>봉서지구 수리시설 정비사업</t>
    <phoneticPr fontId="1" type="noConversion"/>
  </si>
  <si>
    <t>교하지구 수리시설 정비사업</t>
    <phoneticPr fontId="1" type="noConversion"/>
  </si>
  <si>
    <t>장산지구 수리시설 정비사업</t>
    <phoneticPr fontId="1" type="noConversion"/>
  </si>
  <si>
    <t>수의계약</t>
    <phoneticPr fontId="1" type="noConversion"/>
  </si>
  <si>
    <t>전기</t>
    <phoneticPr fontId="1" type="noConversion"/>
  </si>
  <si>
    <t>농업기술센터 변압기 교체 공사</t>
    <phoneticPr fontId="1" type="noConversion"/>
  </si>
  <si>
    <t>031-940-4564</t>
    <phoneticPr fontId="1" type="noConversion"/>
  </si>
  <si>
    <t>농업기술센터 본관 전등 교체 공사</t>
    <phoneticPr fontId="1" type="noConversion"/>
  </si>
  <si>
    <t>농업정책과</t>
  </si>
  <si>
    <t>운정호수‧소리천 부잔교 재가설 공사</t>
  </si>
  <si>
    <t>도시관리과</t>
  </si>
  <si>
    <t>031-940-8405</t>
  </si>
  <si>
    <t>봉일천 공릉수변광장 야간경관 개선공사</t>
  </si>
  <si>
    <t>2026년 자전거도로 유지관리 (상반기)</t>
    <phoneticPr fontId="1" type="noConversion"/>
  </si>
  <si>
    <t>도로건설과</t>
    <phoneticPr fontId="1" type="noConversion"/>
  </si>
  <si>
    <t>031-940-4666</t>
  </si>
  <si>
    <t>추정가격이 2천만원 이하인 공사</t>
    <phoneticPr fontId="1" type="noConversion"/>
  </si>
  <si>
    <t>2026년 자전거 도로변 풀깎기(북부권)</t>
    <phoneticPr fontId="1" type="noConversion"/>
  </si>
  <si>
    <t>2026년 자전거도로 유지관리 (하반기)</t>
    <phoneticPr fontId="1" type="noConversion"/>
  </si>
  <si>
    <t>금촌천 친수공간 개선공사</t>
  </si>
  <si>
    <t>법원도서관 외부 시설개선 공사</t>
    <phoneticPr fontId="1" type="noConversion"/>
  </si>
  <si>
    <t>문산도서관</t>
    <phoneticPr fontId="1" type="noConversion"/>
  </si>
  <si>
    <t>031-940-4191</t>
    <phoneticPr fontId="1" type="noConversion"/>
  </si>
  <si>
    <t>발주 시 계약 및 낙찰방법 변경될 수 있음</t>
    <phoneticPr fontId="1" type="noConversion"/>
  </si>
  <si>
    <t>차제조달</t>
    <phoneticPr fontId="1" type="noConversion"/>
  </si>
  <si>
    <t>제한경쟁</t>
    <phoneticPr fontId="1" type="noConversion"/>
  </si>
  <si>
    <t>법원읍 율곡광장공원 조성</t>
    <phoneticPr fontId="1" type="noConversion"/>
  </si>
  <si>
    <t>법원읍</t>
    <phoneticPr fontId="1" type="noConversion"/>
  </si>
  <si>
    <t>031-940-8489</t>
    <phoneticPr fontId="1" type="noConversion"/>
  </si>
  <si>
    <t>혜음로 보행자우선도로 조성공사</t>
    <phoneticPr fontId="1" type="noConversion"/>
  </si>
  <si>
    <t>031-940-4665</t>
    <phoneticPr fontId="1" type="noConversion"/>
  </si>
  <si>
    <t>추정가격이 5천만원 이하인 공사</t>
    <phoneticPr fontId="1" type="noConversion"/>
  </si>
  <si>
    <t>창만2리 안전한 보행로 조성공사</t>
    <phoneticPr fontId="1" type="noConversion"/>
  </si>
  <si>
    <t>시도13호선 마장3리 보도 설치공사</t>
    <phoneticPr fontId="1" type="noConversion"/>
  </si>
  <si>
    <t>031-940-4666</t>
    <phoneticPr fontId="1" type="noConversion"/>
  </si>
  <si>
    <t>창만리 보도 설치공사</t>
    <phoneticPr fontId="1" type="noConversion"/>
  </si>
  <si>
    <t>2026년 평화누리길 자전거도로 정비</t>
    <phoneticPr fontId="1" type="noConversion"/>
  </si>
  <si>
    <t>한마음2길 보행자우선도로 조성공사</t>
    <phoneticPr fontId="1" type="noConversion"/>
  </si>
  <si>
    <t>031-940-4677</t>
    <phoneticPr fontId="1" type="noConversion"/>
  </si>
  <si>
    <t>파주고 보행자우선도로 조성공사</t>
    <phoneticPr fontId="1" type="noConversion"/>
  </si>
  <si>
    <t>문산로 보행자우선도로 조성공사</t>
    <phoneticPr fontId="1" type="noConversion"/>
  </si>
  <si>
    <t>2026년 평화누리길 기반시설 보강</t>
    <phoneticPr fontId="1" type="noConversion"/>
  </si>
  <si>
    <t>마장1리 보도설치 공사</t>
    <phoneticPr fontId="1" type="noConversion"/>
  </si>
  <si>
    <t>산남동 보도설치 공사</t>
    <phoneticPr fontId="1" type="noConversion"/>
  </si>
  <si>
    <t>봉서리 보도설치 공사</t>
    <phoneticPr fontId="1" type="noConversion"/>
  </si>
  <si>
    <t>장기미집행 도시계획도로(대로3-201) 개설공사</t>
    <phoneticPr fontId="1" type="noConversion"/>
  </si>
  <si>
    <t>031-940-4656</t>
    <phoneticPr fontId="1" type="noConversion"/>
  </si>
  <si>
    <t>자유로 진출 연결로 확장공사</t>
    <phoneticPr fontId="1" type="noConversion"/>
  </si>
  <si>
    <t>031-940-4655</t>
  </si>
  <si>
    <t>2026년 동부권 도로정비 연간단가 공사(상반기)</t>
    <phoneticPr fontId="1" type="noConversion"/>
  </si>
  <si>
    <t>도로관리과</t>
    <phoneticPr fontId="1" type="noConversion"/>
  </si>
  <si>
    <t>031-940-5707</t>
    <phoneticPr fontId="1" type="noConversion"/>
  </si>
  <si>
    <t>2026년 동부권 도로정비 연간단가 공사(하반기)</t>
    <phoneticPr fontId="1" type="noConversion"/>
  </si>
  <si>
    <t>2026년 동부권 차선도색 연간단가 공사</t>
    <phoneticPr fontId="1" type="noConversion"/>
  </si>
  <si>
    <t>2026년 동부권 도로시설물 유지보수 연간단가 공사(상반기-1지구)</t>
    <phoneticPr fontId="1" type="noConversion"/>
  </si>
  <si>
    <t>2026년 동부권 도로시설물 유지보수 연간단가 공사(상반기-2지구)</t>
    <phoneticPr fontId="1" type="noConversion"/>
  </si>
  <si>
    <t>2026년 동부권 도로시설물 유지보수 연간단가 공사(하반기-1지구)</t>
    <phoneticPr fontId="1" type="noConversion"/>
  </si>
  <si>
    <t>2026년 동부권 도로시설물 유지보수 연간단가 공사(하반기-2지구)</t>
    <phoneticPr fontId="1" type="noConversion"/>
  </si>
  <si>
    <t>2026년 동부권 도로표지판 정비 연간단가 공사(상반기)</t>
    <phoneticPr fontId="1" type="noConversion"/>
  </si>
  <si>
    <t>2026년 도로표지판(지방도) 정비 연간단가 공사</t>
    <phoneticPr fontId="1" type="noConversion"/>
  </si>
  <si>
    <t>2026년 동부권 도로변 제초작업 연간단가공사(상반기-1지구)</t>
    <phoneticPr fontId="1" type="noConversion"/>
  </si>
  <si>
    <t>031-940-4845</t>
    <phoneticPr fontId="1" type="noConversion"/>
  </si>
  <si>
    <t>2026년 동부권 도로변 제초작업 연간단가공사(상반기-2지구)</t>
    <phoneticPr fontId="1" type="noConversion"/>
  </si>
  <si>
    <t>2026년 동부권 도로변 물고임정비 연간단가공사(상반기)</t>
    <phoneticPr fontId="1" type="noConversion"/>
  </si>
  <si>
    <t>2026년 동부권 보도 및 자전거도로 유지보수 연간단가공사</t>
    <phoneticPr fontId="1" type="noConversion"/>
  </si>
  <si>
    <t>2026년 동부권 도로변 제초작업 연간단가공사(하반기-1지구)</t>
    <phoneticPr fontId="1" type="noConversion"/>
  </si>
  <si>
    <t>2026년 동부권 도로변 제초작업 연간단가공사(하반기-2지구)</t>
    <phoneticPr fontId="1" type="noConversion"/>
  </si>
  <si>
    <t>2026년 동부권 도로변 물고임정비 연간단가공사(하반기)</t>
    <phoneticPr fontId="1" type="noConversion"/>
  </si>
  <si>
    <t>동물찻길 사고 예방시설 설치 공사</t>
    <phoneticPr fontId="1" type="noConversion"/>
  </si>
  <si>
    <t>2026년 서부권 도로정비 연간단가공사(상반기-1지구)</t>
    <phoneticPr fontId="1" type="noConversion"/>
  </si>
  <si>
    <t>031-940-4663</t>
    <phoneticPr fontId="1" type="noConversion"/>
  </si>
  <si>
    <t>2026년 서부권 도로정비 연간단가공사(상반기-2지구)</t>
    <phoneticPr fontId="1" type="noConversion"/>
  </si>
  <si>
    <t>2026년 서부권 도로정비 연간단가공사(하반기-1지구)</t>
    <phoneticPr fontId="1" type="noConversion"/>
  </si>
  <si>
    <t>2026년 서부권 도로정비 연간단가공사(하반기-2지구)</t>
    <phoneticPr fontId="1" type="noConversion"/>
  </si>
  <si>
    <t>2026년 서부권 도로정비 연간단가공사(하반기-3지구)</t>
    <phoneticPr fontId="1" type="noConversion"/>
  </si>
  <si>
    <t>2026년 서부권 차선도색 연간단가공사(상반기-1지구)</t>
    <phoneticPr fontId="1" type="noConversion"/>
  </si>
  <si>
    <t>2026년 서부권 차선도색 연간단가공사(상반기-2지구)</t>
    <phoneticPr fontId="1" type="noConversion"/>
  </si>
  <si>
    <t>2026년 서부권 차선도색 연간단가공사(하반기-1지구)</t>
    <phoneticPr fontId="1" type="noConversion"/>
  </si>
  <si>
    <t>2026년 서부권 차선도색 연간단가공사(하반기-2지구)</t>
    <phoneticPr fontId="1" type="noConversion"/>
  </si>
  <si>
    <t>2026년 서부권 제초작업 연간단가공사(하반기-1지구)</t>
    <phoneticPr fontId="1" type="noConversion"/>
  </si>
  <si>
    <t>031-940-4664</t>
    <phoneticPr fontId="1" type="noConversion"/>
  </si>
  <si>
    <t>2026년 서부권 제초작업 연간단가공사(하반기-2지구)</t>
  </si>
  <si>
    <t>2026년 서부권 제초작업 연간단가공사(하반기-3지구)</t>
  </si>
  <si>
    <t>2026년 서부권 제초작업 연간단가공사(하반기-4지구)</t>
  </si>
  <si>
    <t>2026년 서부권 제초작업 연간단가공사(하반기-5지구)</t>
  </si>
  <si>
    <t>2026년 서부권 제초작업 연간단가공사(하반기-6지구)</t>
  </si>
  <si>
    <t>2026년 서부권 제초작업 연간단가공사(하반기-7지구)</t>
  </si>
  <si>
    <t>2026년 서부권 물고임정비 연간단가공사</t>
    <phoneticPr fontId="1" type="noConversion"/>
  </si>
  <si>
    <t>031-940-4662</t>
    <phoneticPr fontId="1" type="noConversion"/>
  </si>
  <si>
    <t>2026년 서부권 배수로준설 연간단가공사(하반기)</t>
    <phoneticPr fontId="1" type="noConversion"/>
  </si>
  <si>
    <t>2026년 서부권 도로시설물정비 연간단가공사(상반기-1지구)</t>
    <phoneticPr fontId="1" type="noConversion"/>
  </si>
  <si>
    <t>031-940-4661</t>
    <phoneticPr fontId="1" type="noConversion"/>
  </si>
  <si>
    <t>2026년 서부권 도로시설물정비 연간단가공사(상반기-2지구)</t>
    <phoneticPr fontId="1" type="noConversion"/>
  </si>
  <si>
    <t>2026년 서부권 도로시설물정비 연간단가공사(상반기-3지구)</t>
  </si>
  <si>
    <t>2026년 서부권 도로시절물정비 연간단가공사(하반기-1지구)</t>
    <phoneticPr fontId="1" type="noConversion"/>
  </si>
  <si>
    <t>2026년 서부권 도로시절물정비 연간단가공사(하반기-2지구)</t>
  </si>
  <si>
    <t>2026년 서부권 도로시절물정비 연간단가공사(하반기-3지구)</t>
  </si>
  <si>
    <t>2026년 서부권 가드레일 및 펜스 정비 연간단가공사</t>
    <phoneticPr fontId="1" type="noConversion"/>
  </si>
  <si>
    <t>2026년 서부권 보도 및 자전거도로 정비 연간단가공사</t>
    <phoneticPr fontId="1" type="noConversion"/>
  </si>
  <si>
    <t>2026년 헤이리 보차도정비 공사</t>
    <phoneticPr fontId="1" type="noConversion"/>
  </si>
  <si>
    <t>금촌택지 내 도로 재정비(주민참여)</t>
    <phoneticPr fontId="1" type="noConversion"/>
  </si>
  <si>
    <t>축현3리 배수로 설치(주민참여)</t>
    <phoneticPr fontId="1" type="noConversion"/>
  </si>
  <si>
    <t>금화초교 일원 보행환경 개선</t>
    <phoneticPr fontId="1" type="noConversion"/>
  </si>
  <si>
    <t>운정과선교 교면 재포장공사</t>
    <phoneticPr fontId="1" type="noConversion"/>
  </si>
  <si>
    <t>031-940-5701</t>
    <phoneticPr fontId="1" type="noConversion"/>
  </si>
  <si>
    <t>2025년 단가, 계약심사전</t>
    <phoneticPr fontId="1" type="noConversion"/>
  </si>
  <si>
    <t>일반경쟁</t>
    <phoneticPr fontId="1" type="noConversion"/>
  </si>
  <si>
    <t>교하보도육교 시설물 개선공사</t>
    <phoneticPr fontId="1" type="noConversion"/>
  </si>
  <si>
    <t>031-940-4844</t>
    <phoneticPr fontId="1" type="noConversion"/>
  </si>
  <si>
    <t>짚풀보도육교 시설물 개선공사</t>
    <phoneticPr fontId="1" type="noConversion"/>
  </si>
  <si>
    <t>한울보도육교 시설물 개선공사</t>
    <phoneticPr fontId="1" type="noConversion"/>
  </si>
  <si>
    <t>한빛지하차도 도로개선공사</t>
    <phoneticPr fontId="1" type="noConversion"/>
  </si>
  <si>
    <t>031-940-5702</t>
    <phoneticPr fontId="1" type="noConversion"/>
  </si>
  <si>
    <t>2026년 LED 등기구 교체공사_와석순환로, 소리천로)</t>
    <phoneticPr fontId="1" type="noConversion"/>
  </si>
  <si>
    <t>031-940-5933</t>
    <phoneticPr fontId="1" type="noConversion"/>
  </si>
  <si>
    <t>2026년 LED 등기구 교체공사(책향기로, 미래로)</t>
    <phoneticPr fontId="1" type="noConversion"/>
  </si>
  <si>
    <t>2026년 LED 등기구 교체공사_운정신도시 소로 1권역</t>
    <phoneticPr fontId="1" type="noConversion"/>
  </si>
  <si>
    <t>2026년 LED 등기구 교체공사_운정신도시 소로 2권역</t>
    <phoneticPr fontId="1" type="noConversion"/>
  </si>
  <si>
    <t>2026년 LED 등기구 교체공사_선유공단</t>
    <phoneticPr fontId="1" type="noConversion"/>
  </si>
  <si>
    <t>2026년 LED 등기구 교체공사_당동지구,월롱산단</t>
    <phoneticPr fontId="1" type="noConversion"/>
  </si>
  <si>
    <t>2026년 LED 등기구 교체공사_세종로 보안등 2권역</t>
    <phoneticPr fontId="1" type="noConversion"/>
  </si>
  <si>
    <t>2026년 LED 등기구 교체공사_세종로 보안등 3권역</t>
    <phoneticPr fontId="1" type="noConversion"/>
  </si>
  <si>
    <t>2026년 LED 등기구 교체공사_노후보안등 1권역</t>
    <phoneticPr fontId="1" type="noConversion"/>
  </si>
  <si>
    <t>2026년 LED 등기구 교체공사_노후보안등 2권역</t>
    <phoneticPr fontId="1" type="noConversion"/>
  </si>
  <si>
    <t>2026년 LED 등기구 교체공사_노후보안등 3권역</t>
    <phoneticPr fontId="1" type="noConversion"/>
  </si>
  <si>
    <t>2026년 LED 등기구 교체공사_노후보안등 4권역</t>
    <phoneticPr fontId="1" type="noConversion"/>
  </si>
  <si>
    <t>2026 국도 도로포장(운정)</t>
    <phoneticPr fontId="1" type="noConversion"/>
  </si>
  <si>
    <t>031-940-4841</t>
    <phoneticPr fontId="1" type="noConversion"/>
  </si>
  <si>
    <t>2026 지방도 도로포장(상빈기 운정)</t>
    <phoneticPr fontId="1" type="noConversion"/>
  </si>
  <si>
    <t>2026 지방도 도로포장(하반기 운정)</t>
    <phoneticPr fontId="1" type="noConversion"/>
  </si>
  <si>
    <t>2026 시도 도로포장(상반기 운정)</t>
    <phoneticPr fontId="1" type="noConversion"/>
  </si>
  <si>
    <t>2026 시도 도로포장(하반기 운정)</t>
    <phoneticPr fontId="1" type="noConversion"/>
  </si>
  <si>
    <t>2026 차선도색(상반기 운정)</t>
    <phoneticPr fontId="1" type="noConversion"/>
  </si>
  <si>
    <t>2026 차선도색(하반기 운정)</t>
    <phoneticPr fontId="1" type="noConversion"/>
  </si>
  <si>
    <t>2026 보도 및 자전거도로 정비(상반기 운정)</t>
    <phoneticPr fontId="1" type="noConversion"/>
  </si>
  <si>
    <t>2026 보도 및 자전거도로 정비(하반기 운정)</t>
    <phoneticPr fontId="1" type="noConversion"/>
  </si>
  <si>
    <t>2026 보도 및 자전거도로 정비(하반기 교하)</t>
    <phoneticPr fontId="1" type="noConversion"/>
  </si>
  <si>
    <t>2026 도로변 제초(상반기 운정1지구)</t>
    <phoneticPr fontId="1" type="noConversion"/>
  </si>
  <si>
    <t>031-940-4843</t>
    <phoneticPr fontId="1" type="noConversion"/>
  </si>
  <si>
    <t>2026 도로변 제초(상반기 운정2지구)</t>
    <phoneticPr fontId="1" type="noConversion"/>
  </si>
  <si>
    <t>2026 도로변 제초(하반기 운정)</t>
    <phoneticPr fontId="1" type="noConversion"/>
  </si>
  <si>
    <t>2026 도로변 위험수목 제거(상반기 운정)</t>
    <phoneticPr fontId="1" type="noConversion"/>
  </si>
  <si>
    <t>2026 도로변 위험수목 제거(하반기 운정)</t>
    <phoneticPr fontId="1" type="noConversion"/>
  </si>
  <si>
    <t>2026 도로 물고임 정비(운정)</t>
    <phoneticPr fontId="1" type="noConversion"/>
  </si>
  <si>
    <t>2026 배수로 준설(운정)</t>
    <phoneticPr fontId="1" type="noConversion"/>
  </si>
  <si>
    <t>2026 운정 1,2지구 배수시설정비</t>
    <phoneticPr fontId="1" type="noConversion"/>
  </si>
  <si>
    <t>2026 도로시설물정비(상반기 운정)</t>
    <phoneticPr fontId="1" type="noConversion"/>
  </si>
  <si>
    <t>031-940-4842</t>
    <phoneticPr fontId="1" type="noConversion"/>
  </si>
  <si>
    <t>2026년 LED 등기구 교체공사_운정신도시 보행등 1권역</t>
    <phoneticPr fontId="1" type="noConversion"/>
  </si>
  <si>
    <t>2인 이상(견적)</t>
    <phoneticPr fontId="3" type="noConversion"/>
  </si>
  <si>
    <t>2026년 LED 등기구 교체공사_운정신도시 보행등 2권역</t>
    <phoneticPr fontId="1" type="noConversion"/>
  </si>
  <si>
    <t>2026년 LED 등기구 교체공사_세종로 보안등 1권역</t>
    <phoneticPr fontId="1" type="noConversion"/>
  </si>
  <si>
    <t>2026 도로시설물정비(하반기 운정1지구)</t>
    <phoneticPr fontId="1" type="noConversion"/>
  </si>
  <si>
    <t>2026 도로시설물정비(하반기 운정2지구)</t>
    <phoneticPr fontId="1" type="noConversion"/>
  </si>
  <si>
    <t>2026 도로시설물 건설폐기물 처리(운정)</t>
    <phoneticPr fontId="1" type="noConversion"/>
  </si>
  <si>
    <t>운정호수공원 잔디 및 수목 생육개선공사</t>
  </si>
  <si>
    <t>031-940-8710</t>
  </si>
  <si>
    <t>공원녹지 유지관리 공사(11권역)</t>
  </si>
  <si>
    <t>031-940-5386</t>
  </si>
  <si>
    <t>공원녹지 유지관리 공사(12권역)</t>
  </si>
  <si>
    <t>공원녹지 유지관리 공사(13권역)</t>
  </si>
  <si>
    <t>소리천 녹지 관리공사</t>
  </si>
  <si>
    <t>운정호수공원 녹지정비 연간단가공사</t>
  </si>
  <si>
    <t>2026년 비점오염저감시설 유지관리용역</t>
  </si>
  <si>
    <t>031-940-8691</t>
  </si>
  <si>
    <t>운정호수공원 수질개선 토목,기계 공사</t>
  </si>
  <si>
    <t>운정호수공원 수질개선 전기 공사</t>
  </si>
  <si>
    <t>소리천 노후산책로 정비 공사</t>
  </si>
  <si>
    <t>031-940-4986</t>
  </si>
  <si>
    <t>2026년 경기 아이누리놀이터 조성 공사</t>
  </si>
  <si>
    <t>운정호수공원 자연수림대 공원등 설치 공사</t>
  </si>
  <si>
    <t>운정호수공원 어린이놀이터 정비 공사</t>
  </si>
  <si>
    <t>운정호수공원 노후 데크 철거 공사</t>
  </si>
  <si>
    <t>2026 운정외지역 공원녹지 유지관리공사(9개권역)</t>
  </si>
  <si>
    <t>031-940-5381,5383,5389,5384</t>
  </si>
  <si>
    <t>운정외지역 잔디생육 개선공사</t>
  </si>
  <si>
    <t>031-940-5389</t>
  </si>
  <si>
    <t>운정외지역 병해충 방제공사</t>
  </si>
  <si>
    <t>운정지역 공원등 유지보수 연간단가 공사</t>
  </si>
  <si>
    <t>031-940-8696</t>
  </si>
  <si>
    <t>운정3지구 잔디 및 수목생육개선공사</t>
  </si>
  <si>
    <t>031-940-8701</t>
  </si>
  <si>
    <t>운정지역 공원녹지 유지관리 공사(12개권역)</t>
  </si>
  <si>
    <t>031-940-8693</t>
  </si>
  <si>
    <t>운정지역 공원녹지 병해충 방제사업</t>
  </si>
  <si>
    <t>031-940-8694</t>
  </si>
  <si>
    <t>운정지역 수목정비 연간단가공사(2개권역)</t>
  </si>
  <si>
    <t>031-940-8703</t>
  </si>
  <si>
    <t>운정지역 덩굴잡목 등 유해식물 제거</t>
  </si>
  <si>
    <t>운정지역 자연수림대 숲가꾸기공사</t>
  </si>
  <si>
    <t>031-940-5367</t>
  </si>
  <si>
    <t>운정지역 잔디 및 수목생육개선공사(2개권역)</t>
  </si>
  <si>
    <t>운정3지구 공원녹지 유지관리 공사(2개권역)</t>
  </si>
  <si>
    <t>운정3지구 공원 및 녹지대 병해충방제사업(2개권역)</t>
  </si>
  <si>
    <t>꽃길따라 웃음꽃 피는 통학로(산책로) 정비</t>
  </si>
  <si>
    <t>초롱꽃공원 보행로 개선</t>
  </si>
  <si>
    <t>2026년 희망꽃밭 조성·관리 공사</t>
  </si>
  <si>
    <t>소액수의/여성기업/장애인기업</t>
  </si>
  <si>
    <t>운정건강공원 및 남두레공원 안전휀스 보수</t>
  </si>
  <si>
    <t>노후 공공 어린이시설 정비</t>
  </si>
  <si>
    <t>큰여울길 보행자우선도로 조성공사</t>
    <phoneticPr fontId="1" type="noConversion"/>
  </si>
  <si>
    <t>2026년 동부권 가드레일 및 펜스 정비 연간단가 공사</t>
    <phoneticPr fontId="1" type="noConversion"/>
  </si>
  <si>
    <t>운정호수공원 녹지 병해충 방제 연간단가공사</t>
  </si>
  <si>
    <t>2026년 동부권 맨홀뚜껑 정비 연간단가 공사</t>
    <phoneticPr fontId="1" type="noConversion"/>
  </si>
  <si>
    <t>2026년 동부권 도로표지판 정비 연간단가 공사(하반기)</t>
    <phoneticPr fontId="1" type="noConversion"/>
  </si>
  <si>
    <t>2026년 동부권 도로변 위험수목제거 연간단가공사(상반기)</t>
    <phoneticPr fontId="1" type="noConversion"/>
  </si>
  <si>
    <t>2026년 동부권 도로변 배수로 준설 연간단가공사(상반기)</t>
    <phoneticPr fontId="1" type="noConversion"/>
  </si>
  <si>
    <t>2026년 공원등 유지보수 연간단가 공사(3권역)</t>
  </si>
  <si>
    <t>소리천 데크 정비 공사</t>
  </si>
  <si>
    <t>2026년 동부권 도로변 위험수목제거 연간단가공사(하반기)</t>
    <phoneticPr fontId="1" type="noConversion"/>
  </si>
  <si>
    <t>2026년 동부권 도로변 배수로 준설 연간단가공사(하반기)</t>
    <phoneticPr fontId="1" type="noConversion"/>
  </si>
  <si>
    <t>시도37호선(분수2리) 배수시설 정비 공사</t>
    <phoneticPr fontId="1" type="noConversion"/>
  </si>
  <si>
    <t>시도57호선(오산리) 배수개선 공사</t>
    <phoneticPr fontId="1" type="noConversion"/>
  </si>
  <si>
    <t>시도15호선 도로정비 공사</t>
    <phoneticPr fontId="1" type="noConversion"/>
  </si>
  <si>
    <t>운정호수공원 경관조명 설치 공사</t>
  </si>
  <si>
    <t>학교 앞길 정비 공사</t>
    <phoneticPr fontId="1" type="noConversion"/>
  </si>
  <si>
    <t>2026 운정외지역 수목정비연간단가공사(탄현,문산,법원,파주,월롱권역)</t>
  </si>
  <si>
    <t>031-940-5383</t>
  </si>
  <si>
    <t>2026 운정외지역 수목정비연간단가공사(금촌,교하,조리,적성,장단권역)</t>
  </si>
  <si>
    <t>운정외지역 자연수림대 숲가꾸기</t>
  </si>
  <si>
    <t>대원1리 인도정비 공사</t>
    <phoneticPr fontId="1" type="noConversion"/>
  </si>
  <si>
    <t>대원2리 지방도363호선 보도블록 교체 공사</t>
    <phoneticPr fontId="1" type="noConversion"/>
  </si>
  <si>
    <t>어린이놀이시설 바닥포장재 교체공사</t>
  </si>
  <si>
    <t>031-940-5384</t>
  </si>
  <si>
    <t>어린이놀이시설 유지보수 연간단가공사</t>
  </si>
  <si>
    <t>운정외지역 덩굴 및 잡목 제거 공사</t>
  </si>
  <si>
    <t>2026년 서부권 제초작업 연간단가공사(상반기-1지구)</t>
    <phoneticPr fontId="1" type="noConversion"/>
  </si>
  <si>
    <t>운정3지구 공원등 유지보수 연간단가</t>
  </si>
  <si>
    <t>소액수의</t>
  </si>
  <si>
    <t>2026년 서부권 제초작업 연간단가공사(상반기-2지구)</t>
    <phoneticPr fontId="1" type="noConversion"/>
  </si>
  <si>
    <t>2026년 서부권 위험수목제거 연간단가공사(상반기-1지구)</t>
    <phoneticPr fontId="1" type="noConversion"/>
  </si>
  <si>
    <t>2026년 서부권 위험수목제거 연간단가공사(상반기-2지구)</t>
    <phoneticPr fontId="1" type="noConversion"/>
  </si>
  <si>
    <t>2026년 서부권 위험수목제거 연간단가공사(하반기-1지구)</t>
    <phoneticPr fontId="1" type="noConversion"/>
  </si>
  <si>
    <t>운정지역 공원녹지 수목보식공사</t>
  </si>
  <si>
    <t>2026년 서부권 위험수목제거 연간단가공사(하반기-2지구)</t>
    <phoneticPr fontId="1" type="noConversion"/>
  </si>
  <si>
    <t>2026년 서부권 배수로준설 연간단가공사(상반기)</t>
    <phoneticPr fontId="1" type="noConversion"/>
  </si>
  <si>
    <t>2026년 서부권 도로표지판 정비 연간단가공사</t>
    <phoneticPr fontId="1" type="noConversion"/>
  </si>
  <si>
    <t>2026년 서부권 도로표지판 개선공사</t>
    <phoneticPr fontId="1" type="noConversion"/>
  </si>
  <si>
    <t>운정3지구 덩굴,잡목 등 유해식물 제거사업</t>
  </si>
  <si>
    <t>운정3지구  공원녹지 위험수목 제거 및 정비 사업</t>
  </si>
  <si>
    <t>2026년 서부권 맨홀뚜껑 정비 연간단가공사(1지구)</t>
    <phoneticPr fontId="1" type="noConversion"/>
  </si>
  <si>
    <t>2026년 서부권 맨홀뚜껑 정비 연간단가공사(2지구)</t>
    <phoneticPr fontId="1" type="noConversion"/>
  </si>
  <si>
    <t>아동동 마을안길 평탄화 작업 및 포장(주민참여)</t>
    <phoneticPr fontId="1" type="noConversion"/>
  </si>
  <si>
    <t>아동동 도로 재포장(주민참여)</t>
    <phoneticPr fontId="1" type="noConversion"/>
  </si>
  <si>
    <t>아동동 배수로 덮개 설치(주민참여)</t>
    <phoneticPr fontId="1" type="noConversion"/>
  </si>
  <si>
    <t>파주장단콩웰빙마루 주차장 조성</t>
    <phoneticPr fontId="1" type="noConversion"/>
  </si>
  <si>
    <t>도시농업과</t>
    <phoneticPr fontId="1" type="noConversion"/>
  </si>
  <si>
    <t>031-940-4606</t>
    <phoneticPr fontId="1" type="noConversion"/>
  </si>
  <si>
    <t>소액소의</t>
    <phoneticPr fontId="1" type="noConversion"/>
  </si>
  <si>
    <t>파주장단콩웰빙마루 데크로드 조성</t>
    <phoneticPr fontId="1" type="noConversion"/>
  </si>
  <si>
    <t>파주시민주말농장기반조성</t>
    <phoneticPr fontId="1" type="noConversion"/>
  </si>
  <si>
    <t>도시농업팀</t>
    <phoneticPr fontId="1" type="noConversion"/>
  </si>
  <si>
    <t>031-940-4801</t>
    <phoneticPr fontId="1" type="noConversion"/>
  </si>
  <si>
    <t>파주시민주말농장개장식</t>
    <phoneticPr fontId="1" type="noConversion"/>
  </si>
  <si>
    <t>대하마트 앞 좌회전 차로 구간연장 사업(주민참여)</t>
    <phoneticPr fontId="1" type="noConversion"/>
  </si>
  <si>
    <t>소공원 및 도로변 제초</t>
  </si>
  <si>
    <t>문산읍 산업팀</t>
    <phoneticPr fontId="1" type="noConversion"/>
  </si>
  <si>
    <t>노을빛 꽃밭 조성</t>
    <phoneticPr fontId="1" type="noConversion"/>
  </si>
  <si>
    <t>운천리 마을공원 맨발산책로 유지관리</t>
    <phoneticPr fontId="1" type="noConversion"/>
  </si>
  <si>
    <t>2026년 파주형 마을살리기 파주형 마을살리기
문산노을길 꽃밭조성 공사</t>
    <phoneticPr fontId="1" type="noConversion"/>
  </si>
  <si>
    <t>문산읍 마을지원팀</t>
    <phoneticPr fontId="1" type="noConversion"/>
  </si>
  <si>
    <t>걷고 싶은 도시 만들기</t>
    <phoneticPr fontId="1" type="noConversion"/>
  </si>
  <si>
    <t>031-940-8646</t>
    <phoneticPr fontId="1" type="noConversion"/>
  </si>
  <si>
    <t>안전하고 편리한 보행환경 조성공사</t>
    <phoneticPr fontId="1" type="noConversion"/>
  </si>
  <si>
    <t>마정2리 운천2건널목 부근 피양지 설치</t>
    <phoneticPr fontId="1" type="noConversion"/>
  </si>
  <si>
    <t>내포4리 마을안길 확장공사</t>
    <phoneticPr fontId="1" type="noConversion"/>
  </si>
  <si>
    <t>소하천 석축 설치 및 도로포장공사</t>
    <phoneticPr fontId="1" type="noConversion"/>
  </si>
  <si>
    <t>이천2리 지내울천 석축 설치공사</t>
    <phoneticPr fontId="1" type="noConversion"/>
  </si>
  <si>
    <t>선유1리 도로 포장공사</t>
    <phoneticPr fontId="1" type="noConversion"/>
  </si>
  <si>
    <t>이천1리 노후화 도로 포장공사</t>
    <phoneticPr fontId="1" type="noConversion"/>
  </si>
  <si>
    <t>이천2리 마을 주민 안전 통행 도로 포장공사</t>
    <phoneticPr fontId="1" type="noConversion"/>
  </si>
  <si>
    <t>이천2리 배수로 흄관 설치 및 도로 포장공사</t>
    <phoneticPr fontId="1" type="noConversion"/>
  </si>
  <si>
    <t>당동2리 4개리 통행안전을 위한 마을도로 재포장공사</t>
    <phoneticPr fontId="1" type="noConversion"/>
  </si>
  <si>
    <t>사목1리 배수로 설치공사</t>
    <phoneticPr fontId="1" type="noConversion"/>
  </si>
  <si>
    <t>마정4리 신도로 포장공사</t>
    <phoneticPr fontId="1" type="noConversion"/>
  </si>
  <si>
    <t>장산2리 마을안길 포장공사</t>
    <phoneticPr fontId="1" type="noConversion"/>
  </si>
  <si>
    <t>이천1리 옹벽 설치공사</t>
    <phoneticPr fontId="1" type="noConversion"/>
  </si>
  <si>
    <t>이천2리 농경지 보호 배수로 설치공사</t>
    <phoneticPr fontId="1" type="noConversion"/>
  </si>
  <si>
    <t>이천2리 집중호우기간 안전예방 마을안길 확장공사</t>
    <phoneticPr fontId="1" type="noConversion"/>
  </si>
  <si>
    <t>마정4리 배수로 설치공사</t>
    <phoneticPr fontId="1" type="noConversion"/>
  </si>
  <si>
    <t>마정1리 농로 개설공사</t>
    <phoneticPr fontId="1" type="noConversion"/>
  </si>
  <si>
    <t>검산동 우수관 설치 공사(주민참여)</t>
    <phoneticPr fontId="1" type="noConversion"/>
  </si>
  <si>
    <t>갈곡리 마을안길 도로재포장</t>
    <phoneticPr fontId="1" type="noConversion"/>
  </si>
  <si>
    <t>031-940-8480</t>
    <phoneticPr fontId="1" type="noConversion"/>
  </si>
  <si>
    <t>가야1리 구거 정비</t>
    <phoneticPr fontId="1" type="noConversion"/>
  </si>
  <si>
    <t>직천2리 구거 정비</t>
    <phoneticPr fontId="1" type="noConversion"/>
  </si>
  <si>
    <t>법원4리 배수로 정비</t>
    <phoneticPr fontId="1" type="noConversion"/>
  </si>
  <si>
    <t>금곡2리 배수로 설치</t>
    <phoneticPr fontId="1" type="noConversion"/>
  </si>
  <si>
    <t>금곡1리 구거 석축 설치</t>
    <phoneticPr fontId="1" type="noConversion"/>
  </si>
  <si>
    <t>동문2리 동막동천 소하천 교량 정비</t>
    <phoneticPr fontId="1" type="noConversion"/>
  </si>
  <si>
    <t>웅담1리 배수로 정비</t>
    <phoneticPr fontId="1" type="noConversion"/>
  </si>
  <si>
    <t>법원2리 배수로 설치(2)</t>
    <phoneticPr fontId="1" type="noConversion"/>
  </si>
  <si>
    <t>법원1리 경로당 환경개선</t>
    <phoneticPr fontId="1" type="noConversion"/>
  </si>
  <si>
    <t>031-940-8490</t>
    <phoneticPr fontId="1" type="noConversion"/>
  </si>
  <si>
    <t>금곡1리 소하천 교량 재설치</t>
    <phoneticPr fontId="1" type="noConversion"/>
  </si>
  <si>
    <t xml:space="preserve">금촌금호어울림 국공립어린이집 리모델링 </t>
    <phoneticPr fontId="1" type="noConversion"/>
  </si>
  <si>
    <t>보육아동과</t>
    <phoneticPr fontId="1" type="noConversion"/>
  </si>
  <si>
    <t>031-940-4413</t>
    <phoneticPr fontId="1" type="noConversion"/>
  </si>
  <si>
    <t>A23BL 국공립어린이집 리모델링</t>
    <phoneticPr fontId="1" type="noConversion"/>
  </si>
  <si>
    <t xml:space="preserve">A19BL 국공립어린이집 리모델링 </t>
  </si>
  <si>
    <t xml:space="preserve">A8BL 국공립어린이집 리모델링 </t>
  </si>
  <si>
    <t>A22BL 국공립어린이집 리모델링</t>
  </si>
  <si>
    <t>A21BL 국공립어린이집 리모델링</t>
  </si>
  <si>
    <t>A44BL 국공립어린이집 리모델링</t>
  </si>
  <si>
    <t>A46BL 국공립어린이집 리모델링</t>
  </si>
  <si>
    <t>다함께돌봄센터 리모델링(6개소)</t>
    <phoneticPr fontId="1" type="noConversion"/>
  </si>
  <si>
    <t>031-940-2490</t>
    <phoneticPr fontId="1" type="noConversion"/>
  </si>
  <si>
    <t>「지방자치단체를 당사자로 하는 계약에 관한 법률 시행령」
 제30조(수의계약대상자의 선정절차 등) 제1항 제2호 해당</t>
    <phoneticPr fontId="1" type="noConversion"/>
  </si>
  <si>
    <t>장애인기업 및 여성기업
50,000,000원 이하 공사</t>
    <phoneticPr fontId="1" type="noConversion"/>
  </si>
  <si>
    <t>2026년 파주시 구내통신망 연간단가공사</t>
  </si>
  <si>
    <t>정보통신과</t>
  </si>
  <si>
    <t>031-940-4304</t>
  </si>
  <si>
    <t>추정가격 1.6억 원 이하의 기타공사
「지방자치단체를 당사자로 하는 계약에 관한 법률 시행령」 제30조</t>
  </si>
  <si>
    <t>2026년 파주시 자가망 연간단가 공사</t>
  </si>
  <si>
    <t>031-940-4303</t>
  </si>
  <si>
    <t>2026년 파주시 자가망 전기 연간단가 공사</t>
  </si>
  <si>
    <t>추정가격 2천만원 이하인 전기공사</t>
  </si>
  <si>
    <t>청소년자유공간 조성</t>
  </si>
  <si>
    <t>청년청소년과</t>
  </si>
  <si>
    <t>031-940-5221</t>
  </si>
  <si>
    <t>추정가격 5천만원 이하 소규모 리모델링 공사로 '장애인기업활동 촉진법'에 따른 장애인기업</t>
  </si>
  <si>
    <t>버스정보안내기 설치 및 교체</t>
  </si>
  <si>
    <t>첨단도시정보과</t>
  </si>
  <si>
    <t>031-940-5255</t>
  </si>
  <si>
    <t>노후 교통신호제어기 교체</t>
  </si>
  <si>
    <t>031-940-5253</t>
  </si>
  <si>
    <t>2025년 방범CCTV 유지보수 연간단가 공사(동 지역)</t>
  </si>
  <si>
    <t>031-940-8792</t>
  </si>
  <si>
    <t>2025년 방범CCTV 유지보수 연간단가 공사(읍면 지역)</t>
  </si>
  <si>
    <t>2025년 방범CCTV 유지보수 연간단가 공사(동 지역 2차)</t>
  </si>
  <si>
    <t>2025년 방범CCTV 유지보수 연간단가 공사(읍면 지역 2차)</t>
  </si>
  <si>
    <t>2025년 방범CCTV 유지보수 연간단가 공사(전기)</t>
  </si>
  <si>
    <t>추정가격 1.6억원 이하 전기공사</t>
    <phoneticPr fontId="1" type="noConversion"/>
  </si>
  <si>
    <t>2025년 방범CCTV 유지보수 연간단가 공사(수목)</t>
  </si>
  <si>
    <t>031-940-8793</t>
  </si>
  <si>
    <t>2,000만원 이하</t>
  </si>
  <si>
    <t>2025년 방범CCTV 신규설치</t>
  </si>
  <si>
    <t>031-940-8791</t>
  </si>
  <si>
    <t>2025년 방범CCTV 신규설치(주민참여)</t>
  </si>
  <si>
    <t>도시숲 주차장 조성사업</t>
  </si>
  <si>
    <t>평화경제과</t>
  </si>
  <si>
    <t>031-940-5352</t>
  </si>
  <si>
    <t>근린공원 배수시설 관리사업</t>
  </si>
  <si>
    <t>지방계약법 시행령 제25조 1항</t>
  </si>
  <si>
    <t>근린공원 가로등 개선사업</t>
  </si>
  <si>
    <t>근린공원 비탈면 보강사업</t>
  </si>
  <si>
    <t>주차장 차단기 설치 사업</t>
  </si>
  <si>
    <t>백연리 농어촌마을하수도 정비사업(토목,건축,기계,조경)</t>
  </si>
  <si>
    <t>하수도과</t>
  </si>
  <si>
    <t>031-940-5527</t>
  </si>
  <si>
    <t>백연리 농어촌마을하수도 정비사업(전기)</t>
  </si>
  <si>
    <t>031-940-5528</t>
  </si>
  <si>
    <t>2026년 북부권역 하수도 유지보수 연간단가공사</t>
  </si>
  <si>
    <t>031-940-5551</t>
  </si>
  <si>
    <t>지방자치단체를 당사로 하는 계약에 관한 법률 25조 및 30조에 의거 수의계약이 가능하며 관련 부분에서 사업 능력이 뛰어나며 관내업체로 지역활성화를 위함</t>
  </si>
  <si>
    <t>2026년 남부권역 하수도 유지보수 연간단가공사</t>
  </si>
  <si>
    <t>2026년 북부권역 하수도 준설 연간단가공사</t>
  </si>
  <si>
    <t>2026년 남부권역 하수도 준설 연간단가공사</t>
  </si>
  <si>
    <t>파주리 우수관로 개량공사</t>
  </si>
  <si>
    <t>법흥리 우수관로 이설공사</t>
  </si>
  <si>
    <t>문지리 우수관로 이설 공사</t>
  </si>
  <si>
    <t>031-940-5524</t>
  </si>
  <si>
    <t>감시제어시스템 중앙서버 대수선</t>
  </si>
  <si>
    <t>맨홀 추락방지시설 설치 공사</t>
  </si>
  <si>
    <t>031-940-5550</t>
  </si>
  <si>
    <t>공릉천 자전거도로 정비공사</t>
  </si>
  <si>
    <t>하천관리과</t>
  </si>
  <si>
    <t>031-940-4671</t>
  </si>
  <si>
    <t>은곡교 가각 정비공사</t>
  </si>
  <si>
    <t>금촌천 환경개선</t>
  </si>
  <si>
    <t>공릉천 진입로 비탈길 솔라라이트 설치</t>
  </si>
  <si>
    <t>검산동 하천제방 정비(1)</t>
  </si>
  <si>
    <t>검산동 하천제방 정비(2)</t>
  </si>
  <si>
    <t xml:space="preserve"> 「지방계약법 시행령」제25조 </t>
  </si>
  <si>
    <t>하천 출입차단 시설 설치</t>
  </si>
  <si>
    <t xml:space="preserve">경의중앙선 독서바람열차 실내 사인물 및 서가 철거 공가  </t>
  </si>
  <si>
    <t>중앙도서관</t>
  </si>
  <si>
    <t>031-940-5041</t>
  </si>
  <si>
    <t>지방자치단체를 당사자로 하는 계약에 관한 법률 시행령 제25조 제1항</t>
  </si>
  <si>
    <t>뇌조3리 마을안길 재포장공사</t>
  </si>
  <si>
    <t>조리읍</t>
  </si>
  <si>
    <t>031-940-5307</t>
  </si>
  <si>
    <t>소규모 사업 수의계약</t>
  </si>
  <si>
    <t>대원3리 도로 재포장공사</t>
  </si>
  <si>
    <t>등원2리 마을안길 재포장공사(1)</t>
  </si>
  <si>
    <t>봉일천3리 팔봉천 하상정비 및 제초</t>
  </si>
  <si>
    <t>뇌조1리 제방도로 확장공사</t>
  </si>
  <si>
    <t>장곡1리 석축 설치공사</t>
  </si>
  <si>
    <t>봉일천 통일시장 맨홀 교체사업</t>
  </si>
  <si>
    <t>뇌조3리 농로 재포장공사</t>
  </si>
  <si>
    <t>추정가격 2억 이하</t>
  </si>
  <si>
    <t>등원2리 제방도로 포장공사</t>
  </si>
  <si>
    <t>등원2리 마을안길 재포장공사(2)</t>
  </si>
  <si>
    <t>등원1리 농수로 U형개거 신설공사</t>
  </si>
  <si>
    <t>장곡2리 마을안길 포장공사</t>
  </si>
  <si>
    <t>장곡1리 마을회관 및 주차공간조성</t>
  </si>
  <si>
    <t>대원2리 마을안길 재포장공사</t>
  </si>
  <si>
    <t>백석3리 농로 재포장공사</t>
  </si>
  <si>
    <t>파주읍</t>
  </si>
  <si>
    <t>031-940-8507</t>
  </si>
  <si>
    <t>백석5리 노후도로 재포장공사</t>
  </si>
  <si>
    <t xml:space="preserve">향양1리 배수로 정비공사 </t>
  </si>
  <si>
    <t xml:space="preserve">향양리 도로 포장공사 </t>
  </si>
  <si>
    <t>봉서2리 용수로 설치공사</t>
  </si>
  <si>
    <t>봉암4리 도로 및 배수로 정비공사</t>
  </si>
  <si>
    <t>백석2리 마을안길 재포장공사</t>
  </si>
  <si>
    <t>봉서3리 농로 재포장공사</t>
  </si>
  <si>
    <t>향양3리 농로 포장공사</t>
  </si>
  <si>
    <t>봉서2리 배수로 설치공사</t>
  </si>
  <si>
    <t>향양2리 배수로 정비공사</t>
  </si>
  <si>
    <t>새말천 지장수목 제거공사</t>
  </si>
  <si>
    <t>학동천 지장수목 제거공사</t>
  </si>
  <si>
    <t>방축천 지장수목 제거공사</t>
  </si>
  <si>
    <t>오금1리 마을안길 확장공사</t>
  </si>
  <si>
    <t>탄현면</t>
  </si>
  <si>
    <t>031-940-8092</t>
  </si>
  <si>
    <t>법흥 1리 석축 설치공사</t>
  </si>
  <si>
    <t>법흥2리 도로 재포장공사</t>
  </si>
  <si>
    <t>축현1리 도로 재포장공사</t>
  </si>
  <si>
    <t>축현2리 도로 재포장공사</t>
  </si>
  <si>
    <t>갈현3리 피양지 설치공사</t>
  </si>
  <si>
    <t>금산1리 피양지 설치공사</t>
  </si>
  <si>
    <t>대동리 도로 재포장공사</t>
  </si>
  <si>
    <t>금승리 배수로 정비공사</t>
  </si>
  <si>
    <t>축현1리 배수로 정비공사</t>
  </si>
  <si>
    <t>갈현1리 배수로 정비공사</t>
  </si>
  <si>
    <t>법흥2리 석축 설치공사</t>
  </si>
  <si>
    <t>법흥1리 용수로 설치공사</t>
  </si>
  <si>
    <t>장릉 주변 산책길 조성</t>
  </si>
  <si>
    <t>031-940-8084</t>
  </si>
  <si>
    <t>갈현리 주민 쉼터 조성</t>
  </si>
  <si>
    <t>주민생활 불편개선공사</t>
  </si>
  <si>
    <t>적성면</t>
  </si>
  <si>
    <t>031-940-8195</t>
  </si>
  <si>
    <t>어유지1리 제방도로 재포장 공사</t>
  </si>
  <si>
    <t>장현1리 복개 설치</t>
  </si>
  <si>
    <t>장현2리 도로 재포장 공사</t>
  </si>
  <si>
    <t>식현1리 마을안길 재포장 공사</t>
  </si>
  <si>
    <t>자장리 농로포장 및 구거정비 공사</t>
  </si>
  <si>
    <t>적암리 배수로 정비 및 도로 포장 공사</t>
  </si>
  <si>
    <t>어유지1리 우수관로 확장 공사</t>
  </si>
  <si>
    <t>어유지1리 배수로 설치</t>
  </si>
  <si>
    <t>장현2리 구거정비 공사</t>
  </si>
  <si>
    <t>적성면 마실정원 조성사업</t>
  </si>
  <si>
    <t>눌노리 용배수로 공사</t>
  </si>
  <si>
    <t>파평면</t>
  </si>
  <si>
    <t>031-940-8177</t>
  </si>
  <si>
    <t>눌노천 제방정비 공사</t>
  </si>
  <si>
    <t>두포1리 배수로 정비 공사(3) 외1</t>
  </si>
  <si>
    <t>장파2리 농로 재포장 공사</t>
  </si>
  <si>
    <t>장파1리 농로 재포장 공사</t>
  </si>
  <si>
    <t>율곡3리 도로 재포장 공사</t>
  </si>
  <si>
    <t>율곡3리 도로 옹벽 정비 공사</t>
  </si>
  <si>
    <t>율곡3리 농로 재포장 공사</t>
  </si>
  <si>
    <t>금파1리 석축 설치 공사</t>
  </si>
  <si>
    <t>율곡4리 배수로 정비공사 (1)</t>
  </si>
  <si>
    <t>마산1리 배수로 정비 공사</t>
  </si>
  <si>
    <t>두포1리 배수로 정비 공사 (1)</t>
  </si>
  <si>
    <t>육아종합지원센터 등 건립공사</t>
    <phoneticPr fontId="1" type="noConversion"/>
  </si>
  <si>
    <t>공공건축과</t>
    <phoneticPr fontId="1" type="noConversion"/>
  </si>
  <si>
    <t>031-940-5272</t>
    <phoneticPr fontId="1" type="noConversion"/>
  </si>
  <si>
    <t>031-940-5286</t>
    <phoneticPr fontId="1" type="noConversion"/>
  </si>
  <si>
    <t>031-940-5753</t>
    <phoneticPr fontId="1" type="noConversion"/>
  </si>
  <si>
    <t>임진강변 생태탐방로 호우피해 복구공사</t>
    <phoneticPr fontId="1" type="noConversion"/>
  </si>
  <si>
    <t>관광과</t>
    <phoneticPr fontId="1" type="noConversion"/>
  </si>
  <si>
    <t>031-940-5194</t>
    <phoneticPr fontId="1" type="noConversion"/>
  </si>
  <si>
    <t>공릉관광지 산책로 유지관리 연간단가공사</t>
    <phoneticPr fontId="1" type="noConversion"/>
  </si>
  <si>
    <t>「지방자치단체를 당사자로 하는 계약에 관한 법률 시행령」제25조 제1항제5호</t>
    <phoneticPr fontId="1" type="noConversion"/>
  </si>
  <si>
    <t>엄마품동산 유지관리 연간단가공사</t>
    <phoneticPr fontId="1" type="noConversion"/>
  </si>
  <si>
    <t>공릉관광지 수목병해충 방제공사</t>
    <phoneticPr fontId="1" type="noConversion"/>
  </si>
  <si>
    <t>임진각 평화곤돌라 스카이워크 조성공사</t>
    <phoneticPr fontId="1" type="noConversion"/>
  </si>
  <si>
    <t>031-940-5196</t>
    <phoneticPr fontId="1" type="noConversion"/>
  </si>
  <si>
    <t>건축</t>
    <phoneticPr fontId="1" type="noConversion"/>
  </si>
  <si>
    <t>곤돌라 옥상 무장애 안보관광 조성공사(건축)</t>
    <phoneticPr fontId="1" type="noConversion"/>
  </si>
  <si>
    <t>곤돌라 옥상 무장애 안보관광 조성공사(전기)</t>
    <phoneticPr fontId="1" type="noConversion"/>
  </si>
  <si>
    <t>통신</t>
    <phoneticPr fontId="1" type="noConversion"/>
  </si>
  <si>
    <t>곤돌라 옥상 무장애 안보관광 조성공사(통신)</t>
    <phoneticPr fontId="1" type="noConversion"/>
  </si>
  <si>
    <t>소방</t>
    <phoneticPr fontId="1" type="noConversion"/>
  </si>
  <si>
    <t>가족 아트캠핑 평화빌리지 조성공사(소방)</t>
    <phoneticPr fontId="1" type="noConversion"/>
  </si>
  <si>
    <t>031-940-5190</t>
    <phoneticPr fontId="1" type="noConversion"/>
  </si>
  <si>
    <t>도라전망대 야외 쉼터 등 개선공사</t>
    <phoneticPr fontId="1" type="noConversion"/>
  </si>
  <si>
    <t>031-940-8344</t>
    <phoneticPr fontId="1" type="noConversion"/>
  </si>
  <si>
    <t>마장호수 부표 데크 설치공사</t>
    <phoneticPr fontId="1" type="noConversion"/>
  </si>
  <si>
    <t>031-940-4724</t>
    <phoneticPr fontId="1" type="noConversion"/>
  </si>
  <si>
    <t>한반도 생태평화 종합관광센터 화장실 개보수</t>
    <phoneticPr fontId="1" type="noConversion"/>
  </si>
  <si>
    <t>031-940-4726</t>
    <phoneticPr fontId="1" type="noConversion"/>
  </si>
  <si>
    <t>무장애 관광 안내소 리모델링</t>
    <phoneticPr fontId="1" type="noConversion"/>
  </si>
  <si>
    <t>청사 CCTV 교체</t>
    <phoneticPr fontId="1" type="noConversion"/>
  </si>
  <si>
    <t>광탄면</t>
    <phoneticPr fontId="1" type="noConversion"/>
  </si>
  <si>
    <t>031-940-8144</t>
    <phoneticPr fontId="1" type="noConversion"/>
  </si>
  <si>
    <t>유휴지 꽃밭 조성</t>
    <phoneticPr fontId="1" type="noConversion"/>
  </si>
  <si>
    <t>031-940-8158</t>
    <phoneticPr fontId="1" type="noConversion"/>
  </si>
  <si>
    <t>추정가격이 2천만원 초과 5천만원 이하인 계약으로 여성기업/장애인기업</t>
    <phoneticPr fontId="1" type="noConversion"/>
  </si>
  <si>
    <t>하천구역 환경정화</t>
    <phoneticPr fontId="1" type="noConversion"/>
  </si>
  <si>
    <t>031-940-8159</t>
  </si>
  <si>
    <t>산책로 및 소공원 유지관리</t>
    <phoneticPr fontId="1" type="noConversion"/>
  </si>
  <si>
    <t>031-940-8150</t>
    <phoneticPr fontId="1" type="noConversion"/>
  </si>
  <si>
    <t>용미4리 마을안길 포장</t>
    <phoneticPr fontId="1" type="noConversion"/>
  </si>
  <si>
    <t>분수3리 마을안길 포장</t>
    <phoneticPr fontId="1" type="noConversion"/>
  </si>
  <si>
    <t>031-940-8150</t>
  </si>
  <si>
    <t>신산3리 휴게쉼터 조성</t>
    <phoneticPr fontId="1" type="noConversion"/>
  </si>
  <si>
    <t>발랑1리 농로 포장</t>
    <phoneticPr fontId="1" type="noConversion"/>
  </si>
  <si>
    <t>신산1리 마을안길 포장</t>
    <phoneticPr fontId="1" type="noConversion"/>
  </si>
  <si>
    <t>창만1리 하수구 정비 및 마을안길 포장</t>
    <phoneticPr fontId="1" type="noConversion"/>
  </si>
  <si>
    <t>창만3리 재해예방 석축 설치</t>
    <phoneticPr fontId="1" type="noConversion"/>
  </si>
  <si>
    <t>방축1리 배수로 정비</t>
    <phoneticPr fontId="1" type="noConversion"/>
  </si>
  <si>
    <t>기산2리 배수로 정비</t>
    <phoneticPr fontId="1" type="noConversion"/>
  </si>
  <si>
    <t>신산3리 소하천 개량 복구</t>
    <phoneticPr fontId="1" type="noConversion"/>
  </si>
  <si>
    <t>2026년 상반기 교통신호시설 유지보수 연간단가공사(북부)</t>
    <phoneticPr fontId="1" type="noConversion"/>
  </si>
  <si>
    <t>교통정책과</t>
    <phoneticPr fontId="1" type="noConversion"/>
  </si>
  <si>
    <t>031-940-5791</t>
    <phoneticPr fontId="1" type="noConversion"/>
  </si>
  <si>
    <t>2026년 상반기 교통신호시설 유지보수 연간단가공사(남부)</t>
    <phoneticPr fontId="1" type="noConversion"/>
  </si>
  <si>
    <t>2026년 상반기 교통안전표지판 유지보수 연간단가공사</t>
    <phoneticPr fontId="1" type="noConversion"/>
  </si>
  <si>
    <t>031-940-5792</t>
    <phoneticPr fontId="1" type="noConversion"/>
  </si>
  <si>
    <t>2026년 상반기 도로노면표시 유지보수 연간단가공사</t>
    <phoneticPr fontId="1" type="noConversion"/>
  </si>
  <si>
    <t>2026년 어린이보호구역 시설물 유지보수 연간단가공사</t>
    <phoneticPr fontId="1" type="noConversion"/>
  </si>
  <si>
    <t>모범운전자회 건물 외관 보수</t>
    <phoneticPr fontId="1" type="noConversion"/>
  </si>
  <si>
    <t>031-940-5469</t>
    <phoneticPr fontId="1" type="noConversion"/>
  </si>
  <si>
    <t>2026년 횡단보도 투광등 유지보수 연간단가공사</t>
    <phoneticPr fontId="1" type="noConversion"/>
  </si>
  <si>
    <t>2026년 상반기 교통신호시설 설치공사</t>
    <phoneticPr fontId="1" type="noConversion"/>
  </si>
  <si>
    <t>2026년 어린이보호구역 개선사업</t>
    <phoneticPr fontId="1" type="noConversion"/>
  </si>
  <si>
    <t>2026년 노인보호구역 개선사업</t>
    <phoneticPr fontId="1" type="noConversion"/>
  </si>
  <si>
    <t>교통약자 전용 승강장 설치 공사</t>
    <phoneticPr fontId="1" type="noConversion"/>
  </si>
  <si>
    <t>2026년 하반기 교통신호시설 유지보수 연간단가공사(북부)</t>
    <phoneticPr fontId="1" type="noConversion"/>
  </si>
  <si>
    <t>2026년 하반기 교통신호시설 유지보수 연간단가공사(남부)</t>
    <phoneticPr fontId="1" type="noConversion"/>
  </si>
  <si>
    <t>2026년 하반기 교통안전표지판 유지보수 연간단가공사</t>
    <phoneticPr fontId="1" type="noConversion"/>
  </si>
  <si>
    <t>2026년 하반기 도로노면표시 유지보수 연간단가공사</t>
    <phoneticPr fontId="1" type="noConversion"/>
  </si>
  <si>
    <t>벧엘교회 교차로 개선공사</t>
    <phoneticPr fontId="1" type="noConversion"/>
  </si>
  <si>
    <t>031-940-5771</t>
    <phoneticPr fontId="1" type="noConversion"/>
  </si>
  <si>
    <t>한빛도서관 노후환경개선</t>
    <phoneticPr fontId="1" type="noConversion"/>
  </si>
  <si>
    <t>교하도서관</t>
    <phoneticPr fontId="1" type="noConversion"/>
  </si>
  <si>
    <t>031-940-5725</t>
    <phoneticPr fontId="1" type="noConversion"/>
  </si>
  <si>
    <t>해솔도서관 CCTV 성능 개선</t>
    <phoneticPr fontId="1" type="noConversion"/>
  </si>
  <si>
    <t>031-940-5141</t>
    <phoneticPr fontId="1" type="noConversion"/>
  </si>
  <si>
    <t>자체조달</t>
    <phoneticPr fontId="3" type="noConversion"/>
  </si>
  <si>
    <t>해솔도서관 옥상 방수</t>
    <phoneticPr fontId="1" type="noConversion"/>
  </si>
  <si>
    <t>한울도서관 방수공사</t>
    <phoneticPr fontId="1" type="noConversion"/>
  </si>
  <si>
    <t>031-940-5002</t>
    <phoneticPr fontId="1" type="noConversion"/>
  </si>
  <si>
    <t>연풍경원 데크 보수</t>
    <phoneticPr fontId="1" type="noConversion"/>
  </si>
  <si>
    <t>균형개발과</t>
    <phoneticPr fontId="1" type="noConversion"/>
  </si>
  <si>
    <t>031-940-5722</t>
    <phoneticPr fontId="1" type="noConversion"/>
  </si>
  <si>
    <t>빈집 철거 지원</t>
    <phoneticPr fontId="1" type="noConversion"/>
  </si>
  <si>
    <t>야미동 한울타리 마을 조성사업 공사</t>
    <phoneticPr fontId="1" type="noConversion"/>
  </si>
  <si>
    <t>031-940-4636</t>
    <phoneticPr fontId="1" type="noConversion"/>
  </si>
  <si>
    <t>동파리 마을회관 지하 냉난방기 설치</t>
    <phoneticPr fontId="1" type="noConversion"/>
  </si>
  <si>
    <t>031-940-4647</t>
    <phoneticPr fontId="1" type="noConversion"/>
  </si>
  <si>
    <t>동파리 농산물직판장 석면 해체/철거</t>
    <phoneticPr fontId="1" type="noConversion"/>
  </si>
  <si>
    <t>추정가격이 2천만원 초과 5천만원 이하인 계약으로 여성기업과 계약</t>
    <phoneticPr fontId="1" type="noConversion"/>
  </si>
  <si>
    <t>동파리 농산물직판장 무석면 텍스 교체</t>
    <phoneticPr fontId="1" type="noConversion"/>
  </si>
  <si>
    <t>통일촌 농산물직판장 2층 냉난방기 설치</t>
    <phoneticPr fontId="1" type="noConversion"/>
  </si>
  <si>
    <t>추정가격이 2천만원 초과 5천만원 이하인 계약으로 장애인기업과 계약</t>
    <phoneticPr fontId="1" type="noConversion"/>
  </si>
  <si>
    <t>통일촌 농산물직판장 내부 타일 교체</t>
    <phoneticPr fontId="1" type="noConversion"/>
  </si>
  <si>
    <t>통일촌 농산물직판장 외벽 도색</t>
    <phoneticPr fontId="1" type="noConversion"/>
  </si>
  <si>
    <t>식현1리 마을회관 그린리모델링 공사</t>
    <phoneticPr fontId="1" type="noConversion"/>
  </si>
  <si>
    <t>민원대 이동 설치 및 사무집기 재배치</t>
    <phoneticPr fontId="1" type="noConversion"/>
  </si>
  <si>
    <t>금촌3동</t>
    <phoneticPr fontId="1" type="noConversion"/>
  </si>
  <si>
    <t>031-940-8753</t>
    <phoneticPr fontId="1" type="noConversion"/>
  </si>
  <si>
    <t>재난대비 장비임차</t>
    <phoneticPr fontId="1" type="noConversion"/>
  </si>
  <si>
    <t>031-940-8752</t>
    <phoneticPr fontId="1" type="noConversion"/>
  </si>
  <si>
    <t>영농대비 장비임차</t>
    <phoneticPr fontId="1" type="noConversion"/>
  </si>
  <si>
    <t>031-940-8753</t>
  </si>
  <si>
    <t>재해복구 및 시설개선</t>
    <phoneticPr fontId="1" type="noConversion"/>
  </si>
  <si>
    <t>031-940-8754</t>
  </si>
  <si>
    <t>마을안길 포장</t>
    <phoneticPr fontId="1" type="noConversion"/>
  </si>
  <si>
    <t>031-940-8755</t>
  </si>
  <si>
    <t>위험수목 제거</t>
    <phoneticPr fontId="1" type="noConversion"/>
  </si>
  <si>
    <t>031-940-8756</t>
  </si>
  <si>
    <t>면산 등산로 정비</t>
    <phoneticPr fontId="1" type="noConversion"/>
  </si>
  <si>
    <t>031-940-5429</t>
    <phoneticPr fontId="1" type="noConversion"/>
  </si>
  <si>
    <t>어린이 교통안전공원 조성</t>
    <phoneticPr fontId="1" type="noConversion"/>
  </si>
  <si>
    <t>기찻길 옆 쉼터 조성</t>
    <phoneticPr fontId="1" type="noConversion"/>
  </si>
  <si>
    <t>미래농업시험포장 배수로 정비공사</t>
    <phoneticPr fontId="1" type="noConversion"/>
  </si>
  <si>
    <t>기술보급과</t>
    <phoneticPr fontId="1" type="noConversion"/>
  </si>
  <si>
    <t>031-940-4816</t>
    <phoneticPr fontId="1" type="noConversion"/>
  </si>
  <si>
    <t>경관농업실증포 전기계량기 설치</t>
    <phoneticPr fontId="1" type="noConversion"/>
  </si>
  <si>
    <t>시설하우스 다겹보은 커튼 등 시설 공사</t>
    <phoneticPr fontId="1" type="noConversion"/>
  </si>
  <si>
    <t>031-940-4811</t>
    <phoneticPr fontId="1" type="noConversion"/>
  </si>
  <si>
    <t>스마트교육장 내부 시설 공사</t>
    <phoneticPr fontId="1" type="noConversion"/>
  </si>
  <si>
    <t>기슬보급과</t>
    <phoneticPr fontId="1" type="noConversion"/>
  </si>
  <si>
    <t>미래농업시험포장 농로 등 정비공사</t>
    <phoneticPr fontId="1" type="noConversion"/>
  </si>
  <si>
    <t>작물실증시험포장 야생동물 방지 울타리 설치</t>
    <phoneticPr fontId="1" type="noConversion"/>
  </si>
  <si>
    <t>031-940-4815</t>
    <phoneticPr fontId="1" type="noConversion"/>
  </si>
  <si>
    <t>작물실증시험포장 구거 배수로 집수정 보수</t>
    <phoneticPr fontId="1" type="noConversion"/>
  </si>
  <si>
    <t>2026년 친환경 미생물배양실 본소 천장보수 공사</t>
    <phoneticPr fontId="1" type="noConversion"/>
  </si>
  <si>
    <t>031-940-4904</t>
    <phoneticPr fontId="1" type="noConversion"/>
  </si>
  <si>
    <t>2026년 친환경 미생물배양실 본소 전기배선 공사</t>
    <phoneticPr fontId="1" type="noConversion"/>
  </si>
  <si>
    <t>LCD일반산업단지 완충저류시설 설치사업</t>
    <phoneticPr fontId="1" type="noConversion"/>
  </si>
  <si>
    <t>기후위기대응과</t>
    <phoneticPr fontId="1" type="noConversion"/>
  </si>
  <si>
    <t>031-940-4462</t>
    <phoneticPr fontId="1" type="noConversion"/>
  </si>
  <si>
    <t>민통선일원 생태교란종 제거 사업</t>
  </si>
  <si>
    <t>031-940-5954</t>
    <phoneticPr fontId="1" type="noConversion"/>
  </si>
  <si>
    <t>ASF 대응 전기울타리 전기인입 및 유지보수 공사</t>
    <phoneticPr fontId="1" type="noConversion"/>
  </si>
  <si>
    <t>031-940-5959</t>
    <phoneticPr fontId="1" type="noConversion"/>
  </si>
  <si>
    <t>추정가격이 2천만원 이하인 공사계약</t>
    <phoneticPr fontId="1" type="noConversion"/>
  </si>
  <si>
    <t>ASF 대응 전기울타리 예초정비 공사</t>
    <phoneticPr fontId="1" type="noConversion"/>
  </si>
  <si>
    <t>ASF 대응 철망울타리 및 방초매트 보수 공사</t>
    <phoneticPr fontId="1" type="noConversion"/>
  </si>
  <si>
    <t>ASF 대응 철망울타리 예초정비 공사</t>
    <phoneticPr fontId="1" type="noConversion"/>
  </si>
  <si>
    <t xml:space="preserve">발주년월 </t>
    <phoneticPr fontId="1" type="noConversion"/>
  </si>
  <si>
    <t>조달방식</t>
    <phoneticPr fontId="1" type="noConversion"/>
  </si>
  <si>
    <t>발주도급금액(원)</t>
    <phoneticPr fontId="1" type="noConversion"/>
  </si>
  <si>
    <t>발주관급자재비(원)</t>
    <phoneticPr fontId="1" type="noConversion"/>
  </si>
  <si>
    <t>발주기타금액(원)</t>
    <phoneticPr fontId="1" type="noConversion"/>
  </si>
  <si>
    <t>발주합계금액(원)</t>
    <phoneticPr fontId="1" type="noConversion"/>
  </si>
  <si>
    <t>계약방법</t>
    <phoneticPr fontId="1" type="noConversion"/>
  </si>
  <si>
    <t xml:space="preserve">공종 </t>
    <phoneticPr fontId="1" type="noConversion"/>
  </si>
  <si>
    <t>사업명</t>
    <phoneticPr fontId="1" type="noConversion"/>
  </si>
  <si>
    <t>031-940-8630</t>
    <phoneticPr fontId="1" type="noConversion"/>
  </si>
  <si>
    <t>031-940-8013</t>
    <phoneticPr fontId="1" type="noConversion"/>
  </si>
  <si>
    <t>031-940-8014</t>
    <phoneticPr fontId="1" type="noConversion"/>
  </si>
  <si>
    <r>
      <t>2026년 자전거 도로변 풀깎기</t>
    </r>
    <r>
      <rPr>
        <sz val="11"/>
        <color rgb="FF000000"/>
        <rFont val="맑은 고딕"/>
        <family val="3"/>
        <charset val="129"/>
        <scheme val="minor"/>
      </rPr>
      <t>(남부권)</t>
    </r>
    <phoneticPr fontId="1" type="noConversion"/>
  </si>
  <si>
    <t>파주 밤고지 평화생태마을 조성사업 공사(건축, 기계, 토목, 조경)</t>
    <phoneticPr fontId="1" type="noConversion"/>
  </si>
  <si>
    <t>차수분 계약</t>
    <phoneticPr fontId="1" type="noConversion"/>
  </si>
  <si>
    <t>2026년도 발주계획(장기계속공사)</t>
    <phoneticPr fontId="1" type="noConversion"/>
  </si>
  <si>
    <t>2026년도 발주계획(단년도 신규공사)</t>
    <phoneticPr fontId="1" type="noConversion"/>
  </si>
  <si>
    <t>발주년월</t>
    <phoneticPr fontId="1" type="noConversion"/>
  </si>
  <si>
    <t>사업명</t>
    <phoneticPr fontId="1" type="noConversion"/>
  </si>
  <si>
    <t>집행잔액(원)</t>
    <phoneticPr fontId="1" type="noConversion"/>
  </si>
  <si>
    <t>전년도 집행금액(원)</t>
    <phoneticPr fontId="1" type="noConversion"/>
  </si>
  <si>
    <t>금년도 집행금액(원)</t>
    <phoneticPr fontId="1" type="noConversion"/>
  </si>
  <si>
    <t>총부기금액</t>
    <phoneticPr fontId="1" type="noConversion"/>
  </si>
  <si>
    <t>국고보조금액(원)</t>
    <phoneticPr fontId="1" type="noConversion"/>
  </si>
  <si>
    <t>2026년 등산로 정비사업 실시설계용역</t>
    <phoneticPr fontId="1" type="noConversion"/>
  </si>
  <si>
    <t>등산로 노면피해복구 실시설계용역</t>
    <phoneticPr fontId="1" type="noConversion"/>
  </si>
  <si>
    <t>2026년 숲길정비사업 실시설계용역</t>
    <phoneticPr fontId="1" type="noConversion"/>
  </si>
  <si>
    <t>2026년 등산로 정비사업 감리용역</t>
    <phoneticPr fontId="1" type="noConversion"/>
  </si>
  <si>
    <t>2026년 목재수확점검관리</t>
    <phoneticPr fontId="1" type="noConversion"/>
  </si>
  <si>
    <t>법원문화공원 산지복구설계 용역</t>
    <phoneticPr fontId="1" type="noConversion"/>
  </si>
  <si>
    <t>법원문화공원 산지복구감리 용역</t>
    <phoneticPr fontId="1" type="noConversion"/>
  </si>
  <si>
    <t>법원문화공원 BF인증 용역</t>
    <phoneticPr fontId="1" type="noConversion"/>
  </si>
  <si>
    <t>법원문화공원 착공식 용역</t>
    <phoneticPr fontId="1" type="noConversion"/>
  </si>
  <si>
    <t>임진강 국가정원 기본계획 수립 용역</t>
    <phoneticPr fontId="1" type="noConversion"/>
  </si>
  <si>
    <t>법원문화공원 준공식 용역</t>
    <phoneticPr fontId="1" type="noConversion"/>
  </si>
  <si>
    <t>가로수 및 녹지대 관리공사 실시설계용역</t>
    <phoneticPr fontId="1" type="noConversion"/>
  </si>
  <si>
    <t>학교숲 조성공사 실시설계 용역</t>
    <phoneticPr fontId="1" type="noConversion"/>
  </si>
  <si>
    <t>학교숲 조성공사 감리용역</t>
    <phoneticPr fontId="1" type="noConversion"/>
  </si>
  <si>
    <t>부처님오신날 경관조명 임차설치용역</t>
    <phoneticPr fontId="1" type="noConversion"/>
  </si>
  <si>
    <t>연말연시 경관조명 임차설치용역</t>
    <phoneticPr fontId="1" type="noConversion"/>
  </si>
  <si>
    <t>2026년 가로수 폐기물 처리용역</t>
    <phoneticPr fontId="1" type="noConversion"/>
  </si>
  <si>
    <t>2026년 은행나무 유지관리용 굴삭기 임차</t>
    <phoneticPr fontId="1" type="noConversion"/>
  </si>
  <si>
    <t>2026년 상반기 소나무재선충병 방제사업 감리용역</t>
    <phoneticPr fontId="1" type="noConversion"/>
  </si>
  <si>
    <t>2026년 참나무시들음병 방제사업 실시설계</t>
  </si>
  <si>
    <t>2026년 참나무시들음병 방제사업 감리용역</t>
  </si>
  <si>
    <t>2026년 일반 및 돌발 산림병해충 지상방제</t>
  </si>
  <si>
    <t>2026년 하반기 소나무재선충병 방제사업 실시설계 용역</t>
  </si>
  <si>
    <t>2026년 하반기 소나무재선충병 방제사업 감리용역</t>
  </si>
  <si>
    <t>율곡수목원 수생식물원 조성사업 실시설계용역</t>
    <phoneticPr fontId="3" type="noConversion"/>
  </si>
  <si>
    <t>2026년 율곡수목원 승강기 유지관리 용역</t>
    <phoneticPr fontId="1" type="noConversion"/>
  </si>
  <si>
    <t>2026년 율곡수목원 무인경비 용역</t>
    <phoneticPr fontId="1" type="noConversion"/>
  </si>
  <si>
    <t>2026년 율곡수목원 전기안전관리 대행 용역</t>
    <phoneticPr fontId="1" type="noConversion"/>
  </si>
  <si>
    <t>2026년 율곡수목원 하수처리시설 유지관리 용역</t>
    <phoneticPr fontId="1" type="noConversion"/>
  </si>
  <si>
    <t>수도정비기본계획(변경) 수립 타당성 검토 용역</t>
    <phoneticPr fontId="1" type="noConversion"/>
  </si>
  <si>
    <t>031-940-5482</t>
    <phoneticPr fontId="1" type="noConversion"/>
  </si>
  <si>
    <t>신산4리 상수도확장공사 기본 및 실시설계용역</t>
    <phoneticPr fontId="1" type="noConversion"/>
  </si>
  <si>
    <t>파주시 절수설비 전수조사 용역</t>
    <phoneticPr fontId="1" type="noConversion"/>
  </si>
  <si>
    <t>031-940-5484</t>
    <phoneticPr fontId="1" type="noConversion"/>
  </si>
  <si>
    <t>상수도 원인자부담금 산정 용역</t>
    <phoneticPr fontId="1" type="noConversion"/>
  </si>
  <si>
    <t>노후 상수도관 개량 기본 및 실시설계용역</t>
    <phoneticPr fontId="1" type="noConversion"/>
  </si>
  <si>
    <t>2026년 상수도 GIS 변동자료 DB구축</t>
    <phoneticPr fontId="1" type="noConversion"/>
  </si>
  <si>
    <t>031-940-5481</t>
    <phoneticPr fontId="1" type="noConversion"/>
  </si>
  <si>
    <t>2026년 지하시설물 (상수도) 전산화 사업</t>
    <phoneticPr fontId="1" type="noConversion"/>
  </si>
  <si>
    <t>2025년도 파주시 지방상수도사업 성과분석</t>
    <phoneticPr fontId="1" type="noConversion"/>
  </si>
  <si>
    <t>031-940-5511</t>
    <phoneticPr fontId="1" type="noConversion"/>
  </si>
  <si>
    <t>파주시 지방상수도사업 운영방안</t>
    <phoneticPr fontId="1" type="noConversion"/>
  </si>
  <si>
    <t>비유동자산 재평가 용역</t>
    <phoneticPr fontId="1" type="noConversion"/>
  </si>
  <si>
    <t>031-940-5512</t>
    <phoneticPr fontId="1" type="noConversion"/>
  </si>
  <si>
    <t>상수도업무 담당자 역량 강화 워크숍</t>
    <phoneticPr fontId="1" type="noConversion"/>
  </si>
  <si>
    <t>2026년 시정소식지 월간파주 제작 용역</t>
    <phoneticPr fontId="1" type="noConversion"/>
  </si>
  <si>
    <t>소통홍보관</t>
    <phoneticPr fontId="1" type="noConversion"/>
  </si>
  <si>
    <t>031-940-4135</t>
    <phoneticPr fontId="1" type="noConversion"/>
  </si>
  <si>
    <t>파주생활가이드 제작 용역</t>
    <phoneticPr fontId="1" type="noConversion"/>
  </si>
  <si>
    <t>031-940-4283</t>
    <phoneticPr fontId="1" type="noConversion"/>
  </si>
  <si>
    <t>운정행복센터 전광판 유지보수 용역</t>
    <phoneticPr fontId="1" type="noConversion"/>
  </si>
  <si>
    <t>031-940-4134</t>
    <phoneticPr fontId="1" type="noConversion"/>
  </si>
  <si>
    <t>2026년 파주시 SNS 운영 용역</t>
    <phoneticPr fontId="1" type="noConversion"/>
  </si>
  <si>
    <t>031-940-4205</t>
    <phoneticPr fontId="1" type="noConversion"/>
  </si>
  <si>
    <t>IPTV 유지보수 용역</t>
  </si>
  <si>
    <t>031-940-4075</t>
  </si>
  <si>
    <t>특수 촬영장비 대여 및 촬영 용역</t>
  </si>
  <si>
    <t>031-940-4074</t>
  </si>
  <si>
    <t>장애인 자막 및 수어방송 제작(수어방송)</t>
  </si>
  <si>
    <t>장애인 자막 및 수어방송 제작(자막방송)</t>
  </si>
  <si>
    <t>2026년 상반기 파주시 캐릭터 이모티콘 제작·배포 용역</t>
    <phoneticPr fontId="1" type="noConversion"/>
  </si>
  <si>
    <t>031-940-4206</t>
    <phoneticPr fontId="1" type="noConversion"/>
  </si>
  <si>
    <t>시민생활정보 프로그램 제작</t>
    <phoneticPr fontId="1" type="noConversion"/>
  </si>
  <si>
    <t>소통홍보관</t>
  </si>
  <si>
    <t>파주명소 소개 프로그램 제작</t>
  </si>
  <si>
    <t>시정 홍보 영상 제작</t>
  </si>
  <si>
    <t>2026년 하반기 파주시 캐릭터 이모티콘 제작·배포 용역</t>
    <phoneticPr fontId="1" type="noConversion"/>
  </si>
  <si>
    <t>2026년 파주 시정 뉴스 제작</t>
  </si>
  <si>
    <t>민방위 정부지원 경보시설 유지관리 용역</t>
    <phoneticPr fontId="3" type="noConversion"/>
  </si>
  <si>
    <t>031-940-4152</t>
    <phoneticPr fontId="1" type="noConversion"/>
  </si>
  <si>
    <t>민방위 정부지원 급수시설 유지관리 용역</t>
    <phoneticPr fontId="3" type="noConversion"/>
  </si>
  <si>
    <t>민방위 정부지원 대피시설 유지관리 용역</t>
    <phoneticPr fontId="3" type="noConversion"/>
  </si>
  <si>
    <t>031-940-4152</t>
  </si>
  <si>
    <t>도급·용역·위탁 사업 안전보건확보 용역</t>
    <phoneticPr fontId="1" type="noConversion"/>
  </si>
  <si>
    <t>031-940-8679</t>
    <phoneticPr fontId="1" type="noConversion"/>
  </si>
  <si>
    <t>중대시민재해 예방 전문 컨설팅 용역</t>
    <phoneticPr fontId="1" type="noConversion"/>
  </si>
  <si>
    <t>031-940-8674</t>
    <phoneticPr fontId="1" type="noConversion"/>
  </si>
  <si>
    <t>2026년 해빙기 급경사지 안전점검</t>
    <phoneticPr fontId="1" type="noConversion"/>
  </si>
  <si>
    <t>031-940-5713</t>
    <phoneticPr fontId="1" type="noConversion"/>
  </si>
  <si>
    <t>2026년 우기대비 급경사지 안전점검</t>
    <phoneticPr fontId="1" type="noConversion"/>
  </si>
  <si>
    <t>횡단보도 그늘막 유지관리</t>
    <phoneticPr fontId="1" type="noConversion"/>
  </si>
  <si>
    <t>031-940-5712</t>
    <phoneticPr fontId="1" type="noConversion"/>
  </si>
  <si>
    <t>쿨링포그 유지관리</t>
    <phoneticPr fontId="1" type="noConversion"/>
  </si>
  <si>
    <t>031-940-5713</t>
  </si>
  <si>
    <t>여성안심 무인택배 보관함 임차용역</t>
    <phoneticPr fontId="1" type="noConversion"/>
  </si>
  <si>
    <t>여성가족과</t>
    <phoneticPr fontId="1" type="noConversion"/>
  </si>
  <si>
    <t>031-940-8683</t>
    <phoneticPr fontId="1" type="noConversion"/>
  </si>
  <si>
    <t>2026년 성매매집결지 순찰 용역</t>
    <phoneticPr fontId="1" type="noConversion"/>
  </si>
  <si>
    <t>031-940-8669</t>
    <phoneticPr fontId="1" type="noConversion"/>
  </si>
  <si>
    <t>26년 상반기 거점시설 문화프로그램 운영</t>
    <phoneticPr fontId="1" type="noConversion"/>
  </si>
  <si>
    <t xml:space="preserve">2026년 파주시 성인지 통계 </t>
    <phoneticPr fontId="1" type="noConversion"/>
  </si>
  <si>
    <t>031-940-8684</t>
    <phoneticPr fontId="1" type="noConversion"/>
  </si>
  <si>
    <t>젠더폭력 예방 교육 강사단 양성</t>
    <phoneticPr fontId="1" type="noConversion"/>
  </si>
  <si>
    <t>031-940-8660</t>
    <phoneticPr fontId="1" type="noConversion"/>
  </si>
  <si>
    <t>우리아이 성교육 추진</t>
    <phoneticPr fontId="1" type="noConversion"/>
  </si>
  <si>
    <t>파주놀이구름 운영</t>
    <phoneticPr fontId="1" type="noConversion"/>
  </si>
  <si>
    <t>031-940-4422</t>
    <phoneticPr fontId="1" type="noConversion"/>
  </si>
  <si>
    <t>통계홈페이지 유지보수</t>
    <phoneticPr fontId="1" type="noConversion"/>
  </si>
  <si>
    <t>예산법무과</t>
    <phoneticPr fontId="1" type="noConversion"/>
  </si>
  <si>
    <t>031-940-4172</t>
    <phoneticPr fontId="1" type="noConversion"/>
  </si>
  <si>
    <t>파주시 재정사업평가 용역</t>
    <phoneticPr fontId="1" type="noConversion"/>
  </si>
  <si>
    <t>031-940-5981</t>
    <phoneticPr fontId="1" type="noConversion"/>
  </si>
  <si>
    <t>2026년 파주시 공공기관(장) 경영실적 평가용역</t>
    <phoneticPr fontId="1" type="noConversion"/>
  </si>
  <si>
    <t>일자리인식실태조사 결과분석 및 보고서 제작</t>
    <phoneticPr fontId="1" type="noConversion"/>
  </si>
  <si>
    <t>사회조사 결과분석 및 보고서 제작</t>
    <phoneticPr fontId="1" type="noConversion"/>
  </si>
  <si>
    <t>2026년 공기청정기 임차용역</t>
    <phoneticPr fontId="1" type="noConversion"/>
  </si>
  <si>
    <t>제4회 새봄맞이 운정2동 건강걷기</t>
    <phoneticPr fontId="1" type="noConversion"/>
  </si>
  <si>
    <t>운정2동</t>
    <phoneticPr fontId="1" type="noConversion"/>
  </si>
  <si>
    <t>031-820-7745</t>
    <phoneticPr fontId="1" type="noConversion"/>
  </si>
  <si>
    <t>2026년 운정2동 주민총회</t>
    <phoneticPr fontId="1" type="noConversion"/>
  </si>
  <si>
    <t>산내로데오 마을정원 식재공사</t>
    <phoneticPr fontId="1" type="noConversion"/>
  </si>
  <si>
    <t xml:space="preserve">031-820-7738 </t>
    <phoneticPr fontId="1" type="noConversion"/>
  </si>
  <si>
    <t>버스정류장 꽃길 조성 공사(봄)</t>
    <phoneticPr fontId="1" type="noConversion"/>
  </si>
  <si>
    <t>버스정류장 꽃길 조성 공사(가을)</t>
    <phoneticPr fontId="1" type="noConversion"/>
  </si>
  <si>
    <t xml:space="preserve">청사 물품 운송 용역 </t>
    <phoneticPr fontId="1" type="noConversion"/>
  </si>
  <si>
    <t>운정3동</t>
    <phoneticPr fontId="1" type="noConversion"/>
  </si>
  <si>
    <t>031-820-7653</t>
    <phoneticPr fontId="1" type="noConversion"/>
  </si>
  <si>
    <t>청사 표찰 및 사인작업(내부)</t>
    <phoneticPr fontId="1" type="noConversion"/>
  </si>
  <si>
    <t>청사 표찰 및 사인작업(외부)</t>
    <phoneticPr fontId="1" type="noConversion"/>
  </si>
  <si>
    <t>신청사 입주청소 용역</t>
    <phoneticPr fontId="1" type="noConversion"/>
  </si>
  <si>
    <t>신청사 무인경비시스템 시공작업</t>
    <phoneticPr fontId="1" type="noConversion"/>
  </si>
  <si>
    <t>유료주차장 24시간 상담 콜센터 용역</t>
    <phoneticPr fontId="1" type="noConversion"/>
  </si>
  <si>
    <t>신청사 전기안전관리용역</t>
    <phoneticPr fontId="1" type="noConversion"/>
  </si>
  <si>
    <t>신청사 소방시설 안전점검용역</t>
    <phoneticPr fontId="1" type="noConversion"/>
  </si>
  <si>
    <t>임시청사 인테리어 철거 및 폐기물처리 용역</t>
    <phoneticPr fontId="1" type="noConversion"/>
  </si>
  <si>
    <t>가설건축물 철거 및 폐기물처리 용역</t>
    <phoneticPr fontId="1" type="noConversion"/>
  </si>
  <si>
    <t>신청사 소독용역</t>
    <phoneticPr fontId="1" type="noConversion"/>
  </si>
  <si>
    <t>야당동 도로 재포장공사 외 2개소 실시설계 용역</t>
    <phoneticPr fontId="1" type="noConversion"/>
  </si>
  <si>
    <t>031-940-7104</t>
    <phoneticPr fontId="1" type="noConversion"/>
  </si>
  <si>
    <t>2026년 운정보건소 시설관리 용역</t>
    <phoneticPr fontId="1" type="noConversion"/>
  </si>
  <si>
    <t>운정보건소</t>
    <phoneticPr fontId="1" type="noConversion"/>
  </si>
  <si>
    <t>031-820-7303</t>
    <phoneticPr fontId="1" type="noConversion"/>
  </si>
  <si>
    <t>임상병리실 폐수 위탁처리</t>
    <phoneticPr fontId="1" type="noConversion"/>
  </si>
  <si>
    <t>031-820-7324</t>
    <phoneticPr fontId="1" type="noConversion"/>
  </si>
  <si>
    <t>2026년 운정보건소 방사선서버(PACS) 유지 관리 용역 계약</t>
  </si>
  <si>
    <t>운정보건소</t>
  </si>
  <si>
    <t>031-820-7327</t>
  </si>
  <si>
    <t>아토피천식 예방관리사업</t>
  </si>
  <si>
    <t>031-820-7317</t>
  </si>
  <si>
    <t>운정보건소 청사 무인경비 용역</t>
  </si>
  <si>
    <t>031-820-7302</t>
    <phoneticPr fontId="1" type="noConversion"/>
  </si>
  <si>
    <t>정수기, 공기청정기, 비데 관리 용역</t>
  </si>
  <si>
    <t>운정보건소 전기안전점검 관리 용역</t>
  </si>
  <si>
    <t>운정보건소 소방시설 안전점검관리 용역</t>
  </si>
  <si>
    <t>운정보건소 청사 방역 및 소독 용역</t>
  </si>
  <si>
    <t>승강기 유지관리 용역</t>
  </si>
  <si>
    <t>의료폐기물 처리 용역</t>
  </si>
  <si>
    <t>청사 무인경비시스템 용역</t>
    <phoneticPr fontId="1" type="noConversion"/>
  </si>
  <si>
    <t>월롱면 총무팀</t>
    <phoneticPr fontId="1" type="noConversion"/>
  </si>
  <si>
    <t>청사 전기안전관리 용역</t>
    <phoneticPr fontId="1" type="noConversion"/>
  </si>
  <si>
    <t>청사 소방안전관리 용역</t>
    <phoneticPr fontId="1" type="noConversion"/>
  </si>
  <si>
    <t>청사 방역 및 소독 용역</t>
    <phoneticPr fontId="1" type="noConversion"/>
  </si>
  <si>
    <t>청사 승강기 안전관리 용역</t>
    <phoneticPr fontId="1" type="noConversion"/>
  </si>
  <si>
    <t>제4회 월롱산 철쭉제 행사용역</t>
    <phoneticPr fontId="1" type="noConversion"/>
  </si>
  <si>
    <t>031-940-8061</t>
    <phoneticPr fontId="1" type="noConversion"/>
  </si>
  <si>
    <t>덕은1리 배수로 설치 공사</t>
  </si>
  <si>
    <t>월롱면 산업팀</t>
    <phoneticPr fontId="1" type="noConversion"/>
  </si>
  <si>
    <t>영태2리 도로 재포장 공사</t>
  </si>
  <si>
    <t>덕은1리 석축 기초 보강 공사</t>
  </si>
  <si>
    <t>덕은3리(옥석) 간이펌프장 유지보수</t>
  </si>
  <si>
    <t>위생등급제 컨설팅 및 지원</t>
    <phoneticPr fontId="1" type="noConversion"/>
  </si>
  <si>
    <t>위생과</t>
    <phoneticPr fontId="1" type="noConversion"/>
  </si>
  <si>
    <t>031-940-4431</t>
    <phoneticPr fontId="1" type="noConversion"/>
  </si>
  <si>
    <t>식품제조업체 역량강화 교육 운영</t>
    <phoneticPr fontId="1" type="noConversion"/>
  </si>
  <si>
    <t>031-940-5491</t>
    <phoneticPr fontId="1" type="noConversion"/>
  </si>
  <si>
    <t>장단삼백요리 전국 경연대회 운영</t>
    <phoneticPr fontId="1" type="noConversion"/>
  </si>
  <si>
    <t>2026년 깨끗한 쓰레기 처리 감시원 운영차량 임차</t>
    <phoneticPr fontId="1" type="noConversion"/>
  </si>
  <si>
    <t>031-940-2485</t>
    <phoneticPr fontId="1" type="noConversion"/>
  </si>
  <si>
    <t>IoT 재활용폐기물 수거함 유지관리 용역</t>
    <phoneticPr fontId="1" type="noConversion"/>
  </si>
  <si>
    <t>031-940-4471</t>
    <phoneticPr fontId="1" type="noConversion"/>
  </si>
  <si>
    <t>다회용컵 순환사업</t>
    <phoneticPr fontId="1" type="noConversion"/>
  </si>
  <si>
    <t>2026년 파주시 생활폐기물 수집운반 대행업체 평가 용역</t>
    <phoneticPr fontId="1" type="noConversion"/>
  </si>
  <si>
    <t>031-940-4732</t>
    <phoneticPr fontId="1" type="noConversion"/>
  </si>
  <si>
    <t>운정 자동집하시설 운영관리 원가산정 용역</t>
    <phoneticPr fontId="1" type="noConversion"/>
  </si>
  <si>
    <t>생활폐기물 위탁처리 용역</t>
    <phoneticPr fontId="1" type="noConversion"/>
  </si>
  <si>
    <t>파주환경순환센터 현대화사업 2단계 
예비타당성 조사 대응 용역</t>
    <phoneticPr fontId="1" type="noConversion"/>
  </si>
  <si>
    <t>031-940-4772</t>
    <phoneticPr fontId="1" type="noConversion"/>
  </si>
  <si>
    <t>파주환경순환센터 악취기술진단(3개소)</t>
    <phoneticPr fontId="1" type="noConversion"/>
  </si>
  <si>
    <t>장례식장 다회용기 지원</t>
    <phoneticPr fontId="1" type="noConversion"/>
  </si>
  <si>
    <t>경기도의료원 다회용기 대여세척서비스 지원</t>
    <phoneticPr fontId="1" type="noConversion"/>
  </si>
  <si>
    <t>건설폐기물 중간처리업체 허용보관량 측량 용역</t>
    <phoneticPr fontId="1" type="noConversion"/>
  </si>
  <si>
    <t>031-940-5991</t>
    <phoneticPr fontId="1" type="noConversion"/>
  </si>
  <si>
    <t>파주시 폐기물처리시설 
예비타당성 조사 대응 용역</t>
    <phoneticPr fontId="1" type="noConversion"/>
  </si>
  <si>
    <t>031-940-4766</t>
    <phoneticPr fontId="1" type="noConversion"/>
  </si>
  <si>
    <t>지역축제장 다회용기 지원</t>
    <phoneticPr fontId="1" type="noConversion"/>
  </si>
  <si>
    <t>운정 자동집하시설 운영관리 용역('27~'29)</t>
    <phoneticPr fontId="1" type="noConversion"/>
  </si>
  <si>
    <t>장단면 행정복지센터 외벽 및 창호 개선공사 실시설계 용역</t>
    <phoneticPr fontId="1" type="noConversion"/>
  </si>
  <si>
    <t>정자리 구거박스 확장사업 실시설계 용역 외 3개소</t>
    <phoneticPr fontId="1" type="noConversion"/>
  </si>
  <si>
    <t>2026년 생태계교란 야생식물 제거사업 임차장비 용역</t>
    <phoneticPr fontId="1" type="noConversion"/>
  </si>
  <si>
    <t>통일촌 공중화장실 오수처리시설 위탁관리 용역</t>
    <phoneticPr fontId="1" type="noConversion"/>
  </si>
  <si>
    <t>031-940-8252</t>
    <phoneticPr fontId="1" type="noConversion"/>
  </si>
  <si>
    <t>민북관광노선 소공원 관리</t>
    <phoneticPr fontId="1" type="noConversion"/>
  </si>
  <si>
    <t>시청사 정기안전점검 용역(상·하반기)</t>
    <phoneticPr fontId="1" type="noConversion"/>
  </si>
  <si>
    <t>고위직 부패위험성 진단</t>
    <phoneticPr fontId="1" type="noConversion"/>
  </si>
  <si>
    <t>감사관</t>
    <phoneticPr fontId="1" type="noConversion"/>
  </si>
  <si>
    <t>031-940-4083</t>
    <phoneticPr fontId="1" type="noConversion"/>
  </si>
  <si>
    <t>청렴행정 일일자가 학습시스템</t>
    <phoneticPr fontId="1" type="noConversion"/>
  </si>
  <si>
    <t>헬프라인 시스템 운영</t>
    <phoneticPr fontId="1" type="noConversion"/>
  </si>
  <si>
    <t>031-940-4043</t>
    <phoneticPr fontId="1" type="noConversion"/>
  </si>
  <si>
    <t>청렴교육(콘서트) 용역</t>
    <phoneticPr fontId="1" type="noConversion"/>
  </si>
  <si>
    <t>031-940-5847</t>
    <phoneticPr fontId="1" type="noConversion"/>
  </si>
  <si>
    <t xml:space="preserve">파주시 시민감사관 역량강화 워크숍 </t>
    <phoneticPr fontId="1" type="noConversion"/>
  </si>
  <si>
    <t>031-940-5846</t>
    <phoneticPr fontId="1" type="noConversion"/>
  </si>
  <si>
    <t>2026년 건강증진과 정수기, 공기청정기 및 비데 임차</t>
    <phoneticPr fontId="1" type="noConversion"/>
  </si>
  <si>
    <t>건강증진과</t>
    <phoneticPr fontId="1" type="noConversion"/>
  </si>
  <si>
    <t>031-940-5245</t>
    <phoneticPr fontId="1" type="noConversion"/>
  </si>
  <si>
    <t>모바일 워크온 걷기운동사업</t>
    <phoneticPr fontId="1" type="noConversion"/>
  </si>
  <si>
    <t>031-940-5616</t>
    <phoneticPr fontId="1" type="noConversion"/>
  </si>
  <si>
    <t>파주읍 연풍리 성매매 집결지 내 위반건축물 행정대집행 폐기물 처리용역</t>
    <phoneticPr fontId="1" type="noConversion"/>
  </si>
  <si>
    <t>건축디자인과</t>
    <phoneticPr fontId="1" type="noConversion"/>
  </si>
  <si>
    <t>031-940-4764</t>
    <phoneticPr fontId="1" type="noConversion"/>
  </si>
  <si>
    <t>파주읍 연풍리 성매매 집결지 내 위반건축물 석면폐기물 처리용역</t>
    <phoneticPr fontId="1" type="noConversion"/>
  </si>
  <si>
    <t>2026년 제3종시설물 지정관리를 위한 실태조사 용역</t>
    <phoneticPr fontId="1" type="noConversion"/>
  </si>
  <si>
    <t>031-940-5470</t>
    <phoneticPr fontId="1" type="noConversion"/>
  </si>
  <si>
    <t>2026년 옥외광고물 철거 연간단가 용역</t>
    <phoneticPr fontId="1" type="noConversion"/>
  </si>
  <si>
    <t>031-940-5531</t>
    <phoneticPr fontId="1" type="noConversion"/>
  </si>
  <si>
    <t>불법현수막 폐기물 처리 연간단가 용역</t>
  </si>
  <si>
    <t>육아종합지원센터 등 건립 공사(전기) 재해예방기술지도 용역</t>
    <phoneticPr fontId="1" type="noConversion"/>
  </si>
  <si>
    <t>육아종합지원센터 등 건립 공사(통신) 재해예방기술지도 용역</t>
    <phoneticPr fontId="1" type="noConversion"/>
  </si>
  <si>
    <t>육아종합지원센터 등 건립 공사(소방) 재해예방기술지도 용역</t>
    <phoneticPr fontId="1" type="noConversion"/>
  </si>
  <si>
    <t>무장애 여행택시 운영</t>
    <phoneticPr fontId="1" type="noConversion"/>
  </si>
  <si>
    <t>031-940-4361</t>
    <phoneticPr fontId="1" type="noConversion"/>
  </si>
  <si>
    <t>차량 랩핑</t>
    <phoneticPr fontId="1" type="noConversion"/>
  </si>
  <si>
    <t>무장애 관광 인력 역량강화 교육</t>
    <phoneticPr fontId="1" type="noConversion"/>
  </si>
  <si>
    <t>무장애 관광 인식 개선 교육</t>
    <phoneticPr fontId="1" type="noConversion"/>
  </si>
  <si>
    <t>무장애 관광정보 홈페이지 구축</t>
    <phoneticPr fontId="1" type="noConversion"/>
  </si>
  <si>
    <t>무장애 관광지 영상 제작</t>
    <phoneticPr fontId="1" type="noConversion"/>
  </si>
  <si>
    <t>점자 가이드 리플릿 제작</t>
    <phoneticPr fontId="1" type="noConversion"/>
  </si>
  <si>
    <t>무장애 관광 민간시설 기초조사 용역</t>
    <phoneticPr fontId="1" type="noConversion"/>
  </si>
  <si>
    <t>031-940-4362</t>
    <phoneticPr fontId="1" type="noConversion"/>
  </si>
  <si>
    <t>2026년 청사 전기안전관리 용역</t>
    <phoneticPr fontId="1" type="noConversion"/>
  </si>
  <si>
    <t xml:space="preserve">2026년 청사 무인경비용역 </t>
    <phoneticPr fontId="1" type="noConversion"/>
  </si>
  <si>
    <t>파주시 교통관련 법정계획(4종)</t>
    <phoneticPr fontId="1" type="noConversion"/>
  </si>
  <si>
    <t>개인형 이동장치 주차단속 및 관리용역</t>
    <phoneticPr fontId="1" type="noConversion"/>
  </si>
  <si>
    <t>031-940-5626</t>
    <phoneticPr fontId="1" type="noConversion"/>
  </si>
  <si>
    <t>노인보호구역 실태조사용역</t>
    <phoneticPr fontId="1" type="noConversion"/>
  </si>
  <si>
    <t>어린이보호구역 개선사업 실시설계용역</t>
    <phoneticPr fontId="1" type="noConversion"/>
  </si>
  <si>
    <t>노인보호구역 개선사업 실시설계용역</t>
    <phoneticPr fontId="1" type="noConversion"/>
  </si>
  <si>
    <t>상반기 교통신호시설 설치공사 실시설계용역</t>
    <phoneticPr fontId="1" type="noConversion"/>
  </si>
  <si>
    <t xml:space="preserve">어린이보호구역 실태조사용역 </t>
    <phoneticPr fontId="1" type="noConversion"/>
  </si>
  <si>
    <t>벧엘교회 교차로 개선사업 실시설계용역</t>
    <phoneticPr fontId="1" type="noConversion"/>
  </si>
  <si>
    <t>2026년도 교하도서관 분관(한빛, 해솔, 한울) 소방시설안전관리 대행 용역</t>
    <phoneticPr fontId="1" type="noConversion"/>
  </si>
  <si>
    <t>031-940-5155</t>
    <phoneticPr fontId="1" type="noConversion"/>
  </si>
  <si>
    <t>2026년도 교하도서관 분관(한빛, 해솔, 한울) 전기안전관리 대행 용역</t>
    <phoneticPr fontId="1" type="noConversion"/>
  </si>
  <si>
    <t>2026년도 교하도서관 분관(한빛, 해솔, 한울) 승강기안전관리 대행 용역</t>
    <phoneticPr fontId="1" type="noConversion"/>
  </si>
  <si>
    <t>2025년도 교하도서관 분관(한빛, 해솔, 한울) 무인경비 관리 용역</t>
    <phoneticPr fontId="1" type="noConversion"/>
  </si>
  <si>
    <t>031-940-5152</t>
    <phoneticPr fontId="1" type="noConversion"/>
  </si>
  <si>
    <t>2026년도 교하도서관 분관(한빛, 해솔, 한울) 바닥타일 및 카페트 청소 용역</t>
    <phoneticPr fontId="1" type="noConversion"/>
  </si>
  <si>
    <t>2026년도 교하도서관 및 분관(한빛, 해솔, 한울) 책소독기 유지보수 용역</t>
    <phoneticPr fontId="1" type="noConversion"/>
  </si>
  <si>
    <t>2026년 교하도서관 가상동화체험 유지보수 용역</t>
    <phoneticPr fontId="1" type="noConversion"/>
  </si>
  <si>
    <t>031-940-5165</t>
    <phoneticPr fontId="1" type="noConversion"/>
  </si>
  <si>
    <t>2026년 한빛도서관 영어전자책 구독 서비스 용역</t>
    <phoneticPr fontId="1" type="noConversion"/>
  </si>
  <si>
    <t>031-940-5735</t>
    <phoneticPr fontId="1" type="noConversion"/>
  </si>
  <si>
    <t xml:space="preserve">2026년 교하도서관 및 분관(한빛,해솔,한울) RFID기기 유지보수 </t>
    <phoneticPr fontId="1" type="noConversion"/>
  </si>
  <si>
    <t>031-940-5163</t>
    <phoneticPr fontId="1" type="noConversion"/>
  </si>
  <si>
    <t xml:space="preserve">2026년 교하도서관 분관(한빛, 해솔, 한울) UPS 유지보수 </t>
    <phoneticPr fontId="1" type="noConversion"/>
  </si>
  <si>
    <t xml:space="preserve">2026년 교하도서관 전산장비(PC) 유지보수 </t>
    <phoneticPr fontId="1" type="noConversion"/>
  </si>
  <si>
    <t xml:space="preserve">2026년 교하도서관 분관(한빛,해솔,한울) CCTV 유지보수 </t>
    <phoneticPr fontId="1" type="noConversion"/>
  </si>
  <si>
    <t>교하도서관 분관(한빛, 해솔, 한울) 조경관리 용역</t>
  </si>
  <si>
    <t>2026년도 교하도서관 분관(한빛, 해솔, 한울) 방역 및 소독관리 대행 용역</t>
    <phoneticPr fontId="1" type="noConversion"/>
  </si>
  <si>
    <t>파주시도서관 월간 통합소식지 「PLAY」 제작 용역</t>
  </si>
  <si>
    <t>031-940-5154</t>
    <phoneticPr fontId="1" type="noConversion"/>
  </si>
  <si>
    <t>교하도서관 소극장 유지보수</t>
  </si>
  <si>
    <t>한울도서관 리모델링 사업 설계 용역</t>
    <phoneticPr fontId="1" type="noConversion"/>
  </si>
  <si>
    <t>교하도서관 브라우징룸 전시 용역</t>
  </si>
  <si>
    <t>031-940-5166</t>
    <phoneticPr fontId="1" type="noConversion"/>
  </si>
  <si>
    <t>청사 바닥 청소 및 소독 용역</t>
    <phoneticPr fontId="1" type="noConversion"/>
  </si>
  <si>
    <t>교하동</t>
    <phoneticPr fontId="1" type="noConversion"/>
  </si>
  <si>
    <t>031-820-7603</t>
    <phoneticPr fontId="1" type="noConversion"/>
  </si>
  <si>
    <t>2026년 파주 밤고지 평화생태마을 주민역량강화 용역</t>
    <phoneticPr fontId="1" type="noConversion"/>
  </si>
  <si>
    <t>메이드인 연다산프로젝트(2년차) 주민역량강화용역</t>
    <phoneticPr fontId="1" type="noConversion"/>
  </si>
  <si>
    <t>031-940-4637</t>
    <phoneticPr fontId="1" type="noConversion"/>
  </si>
  <si>
    <t>메이드인 연다산프로젝트(2년차) 실시설계용역</t>
    <phoneticPr fontId="1" type="noConversion"/>
  </si>
  <si>
    <t>식현1리 마을회관 그린리모델링 감리용역</t>
    <phoneticPr fontId="1" type="noConversion"/>
  </si>
  <si>
    <t>전기안전관리용역</t>
    <phoneticPr fontId="1" type="noConversion"/>
  </si>
  <si>
    <t>금촌1동</t>
    <phoneticPr fontId="1" type="noConversion"/>
  </si>
  <si>
    <t>031-940-8202</t>
    <phoneticPr fontId="1" type="noConversion"/>
  </si>
  <si>
    <t>무인경비시스템 용역</t>
    <phoneticPr fontId="1" type="noConversion"/>
  </si>
  <si>
    <t>승강기 안전관리 용역</t>
    <phoneticPr fontId="1" type="noConversion"/>
  </si>
  <si>
    <t>청사 소독 용역</t>
    <phoneticPr fontId="1" type="noConversion"/>
  </si>
  <si>
    <t>소방안전관리 용역</t>
    <phoneticPr fontId="1" type="noConversion"/>
  </si>
  <si>
    <t>금촌통일시장 공중화장실 청소 용역</t>
    <phoneticPr fontId="1" type="noConversion"/>
  </si>
  <si>
    <t>바닥청소 용역</t>
    <phoneticPr fontId="1" type="noConversion"/>
  </si>
  <si>
    <t>청사 전기안전관리자 선임 용역</t>
    <phoneticPr fontId="1" type="noConversion"/>
  </si>
  <si>
    <t>031-940-8226</t>
    <phoneticPr fontId="1" type="noConversion"/>
  </si>
  <si>
    <t>청사 승강기 표준유지관리 용역</t>
    <phoneticPr fontId="1" type="noConversion"/>
  </si>
  <si>
    <t>2026년 기술보급과 및 농업인상담실 정수기, 공기청정기 유지관리 용역</t>
    <phoneticPr fontId="1" type="noConversion"/>
  </si>
  <si>
    <t>031-940-4573</t>
    <phoneticPr fontId="1" type="noConversion"/>
  </si>
  <si>
    <t>영농부산물 안전처리 지원사업(북부권)</t>
    <phoneticPr fontId="1" type="noConversion"/>
  </si>
  <si>
    <t>031-940-4572</t>
    <phoneticPr fontId="1" type="noConversion"/>
  </si>
  <si>
    <t>영농부산물 안전처리 지원사업(남부권)</t>
    <phoneticPr fontId="1" type="noConversion"/>
  </si>
  <si>
    <t xml:space="preserve">2026년 종합검정실 작업환경측정 용역 </t>
    <phoneticPr fontId="1" type="noConversion"/>
  </si>
  <si>
    <t>2026년 농업기상 관측장비 유지관리 용역</t>
    <phoneticPr fontId="1" type="noConversion"/>
  </si>
  <si>
    <t>작물실증시험포장 벼 농작업 대행용역</t>
    <phoneticPr fontId="1" type="noConversion"/>
  </si>
  <si>
    <t>작물실증시험포장 콩 농작업 용역</t>
    <phoneticPr fontId="1" type="noConversion"/>
  </si>
  <si>
    <t>작물실증시험포장 병해충 방제 용역</t>
    <phoneticPr fontId="1" type="noConversion"/>
  </si>
  <si>
    <t xml:space="preserve">작물실증시험포장 예초 용역 </t>
    <phoneticPr fontId="1" type="noConversion"/>
  </si>
  <si>
    <t>작물실증시험포장 벼 수확 용역</t>
    <phoneticPr fontId="1" type="noConversion"/>
  </si>
  <si>
    <t>작물실증시험포장 콩 수확 용역</t>
    <phoneticPr fontId="1" type="noConversion"/>
  </si>
  <si>
    <t>작물실증시험포장 벼 건조 및 탈망 용역</t>
    <phoneticPr fontId="1" type="noConversion"/>
  </si>
  <si>
    <t>2026년 친환경 미생물배양실 북부지소 전기안전관리 용역</t>
    <phoneticPr fontId="1" type="noConversion"/>
  </si>
  <si>
    <t>2026년 친환경 미생물배양실 북부지소 무인경비시스템 용역</t>
    <phoneticPr fontId="1" type="noConversion"/>
  </si>
  <si>
    <t>농기계임대사업소 운영</t>
  </si>
  <si>
    <t>031-940-5260</t>
    <phoneticPr fontId="1" type="noConversion"/>
  </si>
  <si>
    <t>파주시 환경교육계획 수립 용역</t>
    <phoneticPr fontId="0" type="Hiragana"/>
  </si>
  <si>
    <t xml:space="preserve">기후위기대응과 </t>
    <phoneticPr fontId="0" type="Hiragana"/>
  </si>
  <si>
    <t>031-940-4453</t>
    <phoneticPr fontId="0" type="Hiragana"/>
  </si>
  <si>
    <t>이클레이 한국회원 지방정부 정기회의 개최</t>
    <phoneticPr fontId="0" type="Hiragana"/>
  </si>
  <si>
    <t>기후위기대응과</t>
    <phoneticPr fontId="0" type="Hiragana"/>
  </si>
  <si>
    <t>031-940-4455</t>
    <phoneticPr fontId="0" type="Hiragana"/>
  </si>
  <si>
    <t>2026년 배출권거래제 연간관리 용역</t>
    <phoneticPr fontId="0" type="Hiragana"/>
  </si>
  <si>
    <t>031-940-3791</t>
    <phoneticPr fontId="0" type="Hiragana"/>
  </si>
  <si>
    <t>2026년 배출권거래제 검증관리 용역</t>
    <phoneticPr fontId="0" type="Hiragana"/>
  </si>
  <si>
    <t>2026년 대기환경측정망 유지관리 용역</t>
    <phoneticPr fontId="0" type="Hiragana"/>
  </si>
  <si>
    <t>031-940-3792</t>
    <phoneticPr fontId="0" type="Hiragana"/>
  </si>
  <si>
    <t>2026년 대기오염전광판 유지관리 용역</t>
    <phoneticPr fontId="0" type="Hiragana"/>
  </si>
  <si>
    <t>2026년 미세먼지신호등 유지관리 용역</t>
    <phoneticPr fontId="0" type="Hiragana"/>
  </si>
  <si>
    <t>2026년 환경개선부담금 고지서 제작</t>
    <phoneticPr fontId="0" type="Hiragana"/>
  </si>
  <si>
    <t>2026년 가상계좌 수납시스템 유지관리 용역</t>
    <phoneticPr fontId="0" type="Hiragana"/>
  </si>
  <si>
    <t>국립기후위기체험관 조성 사업 타당성 용역</t>
    <phoneticPr fontId="0" type="Hiragana"/>
  </si>
  <si>
    <t>LCD 일반산업단지 완충저류시설 건설사업관리 용역</t>
    <phoneticPr fontId="0" type="Hiragana"/>
  </si>
  <si>
    <t>031-940-4462</t>
    <phoneticPr fontId="0" type="Hiragana"/>
  </si>
  <si>
    <t>오염총량관리 배출삭감시설 모니터링 용역</t>
    <phoneticPr fontId="0" type="Hiragana"/>
  </si>
  <si>
    <t>031-940-4461</t>
    <phoneticPr fontId="0" type="Hiragana"/>
  </si>
  <si>
    <t>DMZ 생태평화세미나</t>
    <phoneticPr fontId="1" type="noConversion"/>
  </si>
  <si>
    <t>2026년 미세먼지 제거용 살수차 임차용역(1권역)</t>
    <phoneticPr fontId="0" type="Hiragana"/>
  </si>
  <si>
    <t>2026년 미세먼지 제거용 살수차 임차용역(2권역)</t>
    <phoneticPr fontId="0" type="Hiragana"/>
  </si>
  <si>
    <t>취약계층 이용시설 실내공기질 측정 및 컨설팅</t>
  </si>
  <si>
    <t>031-940-5871</t>
    <phoneticPr fontId="0" type="Hiragana"/>
  </si>
  <si>
    <t>파주시 공공폐수처리시설 통합운영관리 성과평가 용역</t>
    <phoneticPr fontId="0" type="Hiragana"/>
  </si>
  <si>
    <t>031-940-4463</t>
    <phoneticPr fontId="0" type="Hiragana"/>
  </si>
  <si>
    <t>오염총량관리 이행평가 용역</t>
    <phoneticPr fontId="0" type="Hiragana"/>
  </si>
  <si>
    <t>공릉천 비점오염저감시설 유지관리 용역</t>
    <phoneticPr fontId="0" type="Hiragana"/>
  </si>
  <si>
    <t>공릉천 국가생태탐방로 조성사업 기본설계</t>
    <phoneticPr fontId="1" type="noConversion"/>
  </si>
  <si>
    <t>031-940-5951</t>
    <phoneticPr fontId="1" type="noConversion"/>
  </si>
  <si>
    <t>2026년 환경소음측정망 소음측정용역</t>
    <phoneticPr fontId="0" type="Hiragana"/>
  </si>
  <si>
    <t>031-940-5870</t>
    <phoneticPr fontId="0" type="Hiragana"/>
  </si>
  <si>
    <t>출판문화정보 국가산업단지 완충저류시설 설치사업 기본 및 실시설계 용역</t>
    <phoneticPr fontId="0" type="Hiragana"/>
  </si>
  <si>
    <t xml:space="preserve">민통선 내 농경지 생태조사 </t>
    <phoneticPr fontId="1" type="noConversion"/>
  </si>
  <si>
    <t>제31회 환경의 날 기념행사</t>
    <phoneticPr fontId="0" type="Hiragana"/>
  </si>
  <si>
    <t>생태통로 모니터링</t>
    <phoneticPr fontId="1" type="noConversion"/>
  </si>
  <si>
    <t>지속가능발전서 보고서 발간용역</t>
    <phoneticPr fontId="0" type="Hiragana"/>
  </si>
  <si>
    <t>2027~2028년 공공폐수처리시설 수질TMS 유지관리 용역</t>
    <phoneticPr fontId="0" type="Hiragana"/>
  </si>
  <si>
    <t>무인민원단말기 유지보수</t>
    <phoneticPr fontId="1" type="noConversion"/>
  </si>
  <si>
    <t>납세지원과</t>
    <phoneticPr fontId="1" type="noConversion"/>
  </si>
  <si>
    <t>031-940-2911</t>
    <phoneticPr fontId="1" type="noConversion"/>
  </si>
  <si>
    <t>비과세 감면 업무 자동화(RPA) 유지보수</t>
    <phoneticPr fontId="3" type="noConversion"/>
  </si>
  <si>
    <t>031-940-2901</t>
    <phoneticPr fontId="1" type="noConversion"/>
  </si>
  <si>
    <t xml:space="preserve">파주시 장사시설 지역수급 계획 수립 </t>
    <phoneticPr fontId="1" type="noConversion"/>
  </si>
  <si>
    <t>노인장애인과</t>
    <phoneticPr fontId="1" type="noConversion"/>
  </si>
  <si>
    <t>031-940-2495</t>
    <phoneticPr fontId="1" type="noConversion"/>
  </si>
  <si>
    <t>파주4리 배수로 정비 실시설계용역</t>
    <phoneticPr fontId="1" type="noConversion"/>
  </si>
  <si>
    <t>법흥2리 배수로 설치 실시설계용역</t>
    <phoneticPr fontId="1" type="noConversion"/>
  </si>
  <si>
    <t>두포천 농업용 보 교체 실시설계용역</t>
    <phoneticPr fontId="1" type="noConversion"/>
  </si>
  <si>
    <t>눌노리 도로 확장 실시설계용역</t>
    <phoneticPr fontId="1" type="noConversion"/>
  </si>
  <si>
    <t>연다산동 농로 개선 실시설계용역</t>
    <phoneticPr fontId="1" type="noConversion"/>
  </si>
  <si>
    <t>하지석동 배수로 개선 실시설계용역</t>
    <phoneticPr fontId="1" type="noConversion"/>
  </si>
  <si>
    <t>오도동 구거 석축 개선 실시설계용역</t>
    <phoneticPr fontId="1" type="noConversion"/>
  </si>
  <si>
    <t>당하동 농수로 옹벽 및 가드레일 설치 실시설계용역</t>
    <phoneticPr fontId="1" type="noConversion"/>
  </si>
  <si>
    <t>와동동 농수로 옹벽 보수 및 준설 실시설계용역</t>
    <phoneticPr fontId="1" type="noConversion"/>
  </si>
  <si>
    <t>맥금동 우수관 설치 실시설계용역</t>
    <phoneticPr fontId="1" type="noConversion"/>
  </si>
  <si>
    <t>상지석 3통 농로 포장 실시설계용역</t>
    <phoneticPr fontId="1" type="noConversion"/>
  </si>
  <si>
    <t>축현리 마을도로 확장 실시설계용역</t>
    <phoneticPr fontId="1" type="noConversion"/>
  </si>
  <si>
    <t>봉서지구 수리시설 정비사업 실시설계용역</t>
    <phoneticPr fontId="1" type="noConversion"/>
  </si>
  <si>
    <t>교하지구 수리시설 정비사업 실시설계용역</t>
    <phoneticPr fontId="1" type="noConversion"/>
  </si>
  <si>
    <t>장산지구 수리시설 정비사업 실시설계용역</t>
    <phoneticPr fontId="1" type="noConversion"/>
  </si>
  <si>
    <t>양수장 전기안전관리대행 용역</t>
  </si>
  <si>
    <t xml:space="preserve">설맞이 직거래장터  물품 임차 </t>
    <phoneticPr fontId="1" type="noConversion"/>
  </si>
  <si>
    <t>031-940-4599</t>
    <phoneticPr fontId="1" type="noConversion"/>
  </si>
  <si>
    <t>본관 바닥 타일 청소 및 코팅 용역</t>
    <phoneticPr fontId="1" type="noConversion"/>
  </si>
  <si>
    <t xml:space="preserve">3종시설물 정기점검 용역(상반기) </t>
    <phoneticPr fontId="1" type="noConversion"/>
  </si>
  <si>
    <t>정부관리양곡 업무 추진을 위한 차량 임차</t>
    <phoneticPr fontId="1" type="noConversion"/>
  </si>
  <si>
    <t>031-940-4594</t>
    <phoneticPr fontId="1" type="noConversion"/>
  </si>
  <si>
    <t>농촌민박 안전관리 지원</t>
    <phoneticPr fontId="1" type="noConversion"/>
  </si>
  <si>
    <t>031-940-2936</t>
    <phoneticPr fontId="1" type="noConversion"/>
  </si>
  <si>
    <t>청사 조경 유지관리 용역</t>
    <phoneticPr fontId="1" type="noConversion"/>
  </si>
  <si>
    <t>청사 외벽청소 용역</t>
    <phoneticPr fontId="1" type="noConversion"/>
  </si>
  <si>
    <t>농촌민박 안전관리 지원(자체)</t>
    <phoneticPr fontId="1" type="noConversion"/>
  </si>
  <si>
    <t>농업기술센터 농경유물관 전기안전관리 용역</t>
    <phoneticPr fontId="1" type="noConversion"/>
  </si>
  <si>
    <t>농업기술센터 본관 및 교육관 전기안전관리 용역</t>
    <phoneticPr fontId="1" type="noConversion"/>
  </si>
  <si>
    <t>농업기술센터 무인경비 용역</t>
    <phoneticPr fontId="1" type="noConversion"/>
  </si>
  <si>
    <t>농업기술센터 외부시설 무인경비 용역</t>
    <phoneticPr fontId="1" type="noConversion"/>
  </si>
  <si>
    <t>농업기술센터 방역 및 소독 용역</t>
    <phoneticPr fontId="1" type="noConversion"/>
  </si>
  <si>
    <t>농업기술센터 소방안전관리 용역</t>
    <phoneticPr fontId="1" type="noConversion"/>
  </si>
  <si>
    <t>농업기술센터 정수기, 비데 및 공기청정기 유지관리 용역</t>
    <phoneticPr fontId="1" type="noConversion"/>
  </si>
  <si>
    <t>3종시설물 정기점검 용역(하반기)</t>
    <phoneticPr fontId="1" type="noConversion"/>
  </si>
  <si>
    <t>시도13호선 마장3리 보도 설치공사 실시설계용역</t>
    <phoneticPr fontId="1" type="noConversion"/>
  </si>
  <si>
    <t>창만리 보도 설치 공사 실시설계용역</t>
    <phoneticPr fontId="1" type="noConversion"/>
  </si>
  <si>
    <t>2026년 평화누리길 자전거도로 정비공사 실시설계용역</t>
    <phoneticPr fontId="1" type="noConversion"/>
  </si>
  <si>
    <t>마장1리 보도설치공사 실시설계용역</t>
    <phoneticPr fontId="1" type="noConversion"/>
  </si>
  <si>
    <t>산남동 보도설치 공사 실시설계용역</t>
    <phoneticPr fontId="1" type="noConversion"/>
  </si>
  <si>
    <t>봉서리 보도설치 공사 실시설계용역</t>
    <phoneticPr fontId="1" type="noConversion"/>
  </si>
  <si>
    <t>한마음2길 보행자우선도로 조성공사 실시설계용역</t>
    <phoneticPr fontId="1" type="noConversion"/>
  </si>
  <si>
    <t>파주고 보행자우선도로 조성공사 실시설계용역</t>
    <phoneticPr fontId="1" type="noConversion"/>
  </si>
  <si>
    <t>문산로 보행자우선도로 조성공사 실시설계용역</t>
    <phoneticPr fontId="1" type="noConversion"/>
  </si>
  <si>
    <t>큰여울길 보행자우선도로 조성공사 실시설계용역</t>
    <phoneticPr fontId="1" type="noConversion"/>
  </si>
  <si>
    <t>혜음로 보행자우선도로 조성공사 실시설계용역</t>
    <phoneticPr fontId="1" type="noConversion"/>
  </si>
  <si>
    <t>창만2리 안전한 보행로 조성 실시설계용역</t>
    <phoneticPr fontId="1" type="noConversion"/>
  </si>
  <si>
    <t>국지도56호선 연결도로 개설 실시설계 용역</t>
  </si>
  <si>
    <t>도로건설과</t>
  </si>
  <si>
    <t>자유로 진출 연결로 확장 실시설계 용역</t>
  </si>
  <si>
    <r>
      <t>도로건설 관리계획</t>
    </r>
    <r>
      <rPr>
        <sz val="11"/>
        <color theme="1"/>
        <rFont val="맑은 고딕"/>
        <family val="3"/>
        <charset val="129"/>
      </rPr>
      <t xml:space="preserve"> 수립 용역</t>
    </r>
    <phoneticPr fontId="1" type="noConversion"/>
  </si>
  <si>
    <t>031-940-4654</t>
    <phoneticPr fontId="1" type="noConversion"/>
  </si>
  <si>
    <t>2026년 도로 교통량 조사</t>
  </si>
  <si>
    <t>031-940-4656</t>
  </si>
  <si>
    <t>2026년 도로구역 등 기본조사 및 지형도면 고시 용역</t>
    <phoneticPr fontId="1" type="noConversion"/>
  </si>
  <si>
    <t>26~27년 설해대책 임차장비용역(1권역)</t>
    <phoneticPr fontId="1" type="noConversion"/>
  </si>
  <si>
    <t>26~27년 설해대책 임차장비용역(2권역)</t>
  </si>
  <si>
    <t>26~27년 설해대책 임차장비용역(3권역)</t>
  </si>
  <si>
    <t>26~27년 설해대책 임차장비용역(4권역)</t>
  </si>
  <si>
    <t>26~27년 설해대책 임차장비용역(5권역)</t>
  </si>
  <si>
    <t>26~27년 설해대책 임차장비용역(6권역)</t>
  </si>
  <si>
    <t>26~27년 설해대책 임차장비용역(7권역)</t>
  </si>
  <si>
    <t>26~27년 설해대책 임차장비용역(8권역)</t>
  </si>
  <si>
    <t>26~27년 설해대책 임차장비용역(9권역)</t>
  </si>
  <si>
    <t>26~27년 설해대책 임차장비용역(10권역)</t>
  </si>
  <si>
    <t>26~27년 설해대책 임차장비용역(11권역)</t>
  </si>
  <si>
    <t>26~27년 설해대책 임차장비용역(12권역)</t>
  </si>
  <si>
    <t>2026년 서부권 도로정비 폐기물처리용역(상반기)</t>
    <phoneticPr fontId="1" type="noConversion"/>
  </si>
  <si>
    <t>2026년 서부권 도로정비 폐기물처리용역(하반기)</t>
    <phoneticPr fontId="1" type="noConversion"/>
  </si>
  <si>
    <t>2026년 서부권 연간단가공사 폐기물처리용역(상반기)</t>
    <phoneticPr fontId="1" type="noConversion"/>
  </si>
  <si>
    <t>2026년 서부권 연간단가공사 폐기물처리용역(하반기)</t>
    <phoneticPr fontId="1" type="noConversion"/>
  </si>
  <si>
    <t>2026년 서부권 도로정비 임차장비용역</t>
    <phoneticPr fontId="1" type="noConversion"/>
  </si>
  <si>
    <t>26년 상반기 3종 시설물(생태육교, 보행교, 보도육교) 정기안전점검 용역</t>
    <phoneticPr fontId="1" type="noConversion"/>
  </si>
  <si>
    <t>26년 상반기 시설물 정밀안전점검 용역(연풍2교, 가온교)</t>
    <phoneticPr fontId="1" type="noConversion"/>
  </si>
  <si>
    <t>26년 상반기 시설물 정밀안전점검 용역(금파교, 오두산2교, 창만협동교)</t>
    <phoneticPr fontId="1" type="noConversion"/>
  </si>
  <si>
    <t>26년 상반기 3종 시설물(옹벽, 교량) 정기안전점검 용역</t>
    <phoneticPr fontId="1" type="noConversion"/>
  </si>
  <si>
    <t>26년 상반기 3종 시설물(생태터널, 지하차도, 지하보도) 정기안전점검 용역</t>
    <phoneticPr fontId="1" type="noConversion"/>
  </si>
  <si>
    <t>26년 상반기 3종 시설물(교량) 정기안전점검 용역</t>
    <phoneticPr fontId="1" type="noConversion"/>
  </si>
  <si>
    <t>26년 상반기 1,2종 시설물(교량) 정기안전점검 용역</t>
    <phoneticPr fontId="1" type="noConversion"/>
  </si>
  <si>
    <t>26년 상반기 시설물 정밀안전점검 용역(곡릉수문교, 교하교, 금촌램프A교)</t>
    <phoneticPr fontId="1" type="noConversion"/>
  </si>
  <si>
    <t>2026년 지하차도 도로구조물 유지관리용역</t>
    <phoneticPr fontId="1" type="noConversion"/>
  </si>
  <si>
    <t>2026년 지하차도 전기안전관리대행 용역</t>
    <phoneticPr fontId="1" type="noConversion"/>
  </si>
  <si>
    <t>2026년 도로구조물 폐합성수지류 폐기물 처리 용역</t>
    <phoneticPr fontId="1" type="noConversion"/>
  </si>
  <si>
    <t>한빛지하차도 도로개선공사 폐기물처리용역</t>
    <phoneticPr fontId="1" type="noConversion"/>
  </si>
  <si>
    <t>2026년 지방도 터널 환경정비 용역</t>
    <phoneticPr fontId="1" type="noConversion"/>
  </si>
  <si>
    <t>도로구조물 장비임차 단가용역</t>
    <phoneticPr fontId="1" type="noConversion"/>
  </si>
  <si>
    <t>2026년 도로구조물 혼합건설폐기물 처리용역</t>
    <phoneticPr fontId="1" type="noConversion"/>
  </si>
  <si>
    <t>한빛지하차도 전기실 지상화 도시계획(변경) 절차 진행용역</t>
    <phoneticPr fontId="1" type="noConversion"/>
  </si>
  <si>
    <t xml:space="preserve"> 2026년 노점상 및 노상적치물 정비 용역(남부)</t>
  </si>
  <si>
    <t>031-940-5934</t>
  </si>
  <si>
    <t xml:space="preserve"> 2026년 노점상 및 노상적치물 정비 용역(북부)</t>
  </si>
  <si>
    <t>도로포장 건설폐기물 처리(상반기 운정)</t>
    <phoneticPr fontId="1" type="noConversion"/>
  </si>
  <si>
    <t>도로포장 건설폐기물 처리(하반기 운정)</t>
    <phoneticPr fontId="1" type="noConversion"/>
  </si>
  <si>
    <t>도로시설물 건설폐기물 처리(운정)</t>
    <phoneticPr fontId="1" type="noConversion"/>
  </si>
  <si>
    <t>도로정비 임차장비(운정)</t>
    <phoneticPr fontId="1" type="noConversion"/>
  </si>
  <si>
    <t>2040 파주 도시관리계획(재정비) 수립</t>
    <phoneticPr fontId="1" type="noConversion"/>
  </si>
  <si>
    <t>도시계획과</t>
    <phoneticPr fontId="1" type="noConversion"/>
  </si>
  <si>
    <t>031-940-4703/4702</t>
    <phoneticPr fontId="1" type="noConversion"/>
  </si>
  <si>
    <t>2040 파주 도시관리계획(재정비) 전략환경영향평가</t>
    <phoneticPr fontId="1" type="noConversion"/>
  </si>
  <si>
    <t>2040 파주 도시관리계획(재정비) 재해영향성검토</t>
    <phoneticPr fontId="1" type="noConversion"/>
  </si>
  <si>
    <t>국토이용정보 통합플랫폼[KLIP] 유지관리</t>
    <phoneticPr fontId="1" type="noConversion"/>
  </si>
  <si>
    <t>031-940-4704</t>
    <phoneticPr fontId="1" type="noConversion"/>
  </si>
  <si>
    <t>군협의 정보공유시스템 유지보수</t>
    <phoneticPr fontId="1" type="noConversion"/>
  </si>
  <si>
    <t>031-940-5812</t>
    <phoneticPr fontId="1" type="noConversion"/>
  </si>
  <si>
    <t>군협의 시스템 암호화 유지보수</t>
    <phoneticPr fontId="1" type="noConversion"/>
  </si>
  <si>
    <t>군사시설 보호구역 규제완화</t>
    <phoneticPr fontId="1" type="noConversion"/>
  </si>
  <si>
    <t>031-940-5811</t>
    <phoneticPr fontId="1" type="noConversion"/>
  </si>
  <si>
    <t>민통선 차단기 유지보수</t>
    <phoneticPr fontId="1" type="noConversion"/>
  </si>
  <si>
    <t>민통선 모바일 출입시스템(전산장비) 유지보수</t>
    <phoneticPr fontId="1" type="noConversion"/>
  </si>
  <si>
    <t>민통선 모바일 출입시스템(운영프로그램) 유지보수</t>
    <phoneticPr fontId="1" type="noConversion"/>
  </si>
  <si>
    <t>문산천 자전거도로 및 산책로 조성공사(1차분) 재해예방 기술지도 용역</t>
  </si>
  <si>
    <t>운정호수‧소리천 부잔교 재가설 공사 재해예방 기술지도 용역</t>
  </si>
  <si>
    <t>봉일천 공릉수변광장 경관조명 조성 실시설계 용역</t>
  </si>
  <si>
    <t>금촌천 친수공간 개선사업 실시설계 용역</t>
  </si>
  <si>
    <t>2026년 운정호수공원 음악분수 유지관리 용역</t>
  </si>
  <si>
    <t>2026년 운정외지역 어린이놀이시설 소독용역</t>
  </si>
  <si>
    <t>2026년 운정외지역 어린이놀이시설 안전점검용역</t>
  </si>
  <si>
    <t>2026년 임목폐기물 처리 용역</t>
  </si>
  <si>
    <t>2026년 운정외지역 물놀이형 수경시설 운영관리용역</t>
  </si>
  <si>
    <t>031-940-5382</t>
  </si>
  <si>
    <t>2026년 운정외지역 공원 물놀이장(에어바운스) 운영관리용역</t>
  </si>
  <si>
    <t>2025년 상반기 시특법 시설물 정기안전점검 용역</t>
  </si>
  <si>
    <t>031-940-5381</t>
  </si>
  <si>
    <t>2025년 하반기 시특법 시설물 정기안전점검 용역</t>
  </si>
  <si>
    <t>2026년 운정지역 어린이놀이시설 안전점검 용역</t>
  </si>
  <si>
    <t>2026년 운정지역 어린이놀이시설 소독 용역</t>
  </si>
  <si>
    <t>운정지역 경관형 수경시설 운영관리용역</t>
  </si>
  <si>
    <t>운정지역 물놀이형 수경시설 운영관리용역</t>
  </si>
  <si>
    <t>운정지역 야외물놀이장(에어바운스) 운영관리용역</t>
  </si>
  <si>
    <t>2026년 운정중앙공원 음악분수 운영</t>
  </si>
  <si>
    <t>운정중앙공원 물놀이형 수경시설 운영관리 용역</t>
  </si>
  <si>
    <t>파주농산물축제 평가 용역</t>
    <phoneticPr fontId="1" type="noConversion"/>
  </si>
  <si>
    <t>031-940-5282</t>
    <phoneticPr fontId="1" type="noConversion"/>
  </si>
  <si>
    <t>농업과학교육관 승강기 유지관리 용역</t>
    <phoneticPr fontId="1" type="noConversion"/>
  </si>
  <si>
    <t>031-940-4805</t>
    <phoneticPr fontId="1" type="noConversion"/>
  </si>
  <si>
    <t>2026년 문산도서관 분관 청소용역</t>
    <phoneticPr fontId="1" type="noConversion"/>
  </si>
  <si>
    <t>031-820-7231</t>
    <phoneticPr fontId="1" type="noConversion"/>
  </si>
  <si>
    <t>2026년 문산도서관 주차관제 운영 용역</t>
    <phoneticPr fontId="1" type="noConversion"/>
  </si>
  <si>
    <t>031-820-7232</t>
    <phoneticPr fontId="1" type="noConversion"/>
  </si>
  <si>
    <t>2026년 문산도서관 화분 관리 용역</t>
    <phoneticPr fontId="1" type="noConversion"/>
  </si>
  <si>
    <t>2026년도 문산도서관 정수기 등 임차 용역(코웨이)</t>
    <phoneticPr fontId="1" type="noConversion"/>
  </si>
  <si>
    <t>2026년 문산도서관 정수기 등 임차 용역(교원)</t>
    <phoneticPr fontId="1" type="noConversion"/>
  </si>
  <si>
    <t>문산도서관 공용차량 임차 용역</t>
    <phoneticPr fontId="1" type="noConversion"/>
  </si>
  <si>
    <t>2026년 문산도서관 무인경비 용역</t>
    <phoneticPr fontId="1" type="noConversion"/>
  </si>
  <si>
    <t>031-820-7234</t>
    <phoneticPr fontId="1" type="noConversion"/>
  </si>
  <si>
    <t>2026년 문산도서관 소방안전관리 업무대행 용역</t>
    <phoneticPr fontId="1" type="noConversion"/>
  </si>
  <si>
    <t>2026년 문산도서관 전기안전관리대행 용역</t>
    <phoneticPr fontId="1" type="noConversion"/>
  </si>
  <si>
    <t>2026년 문산도서관 승강기 유지관리 용역</t>
    <phoneticPr fontId="1" type="noConversion"/>
  </si>
  <si>
    <t>2026년도 문산도서관 방제 및 소독 용역</t>
    <phoneticPr fontId="1" type="noConversion"/>
  </si>
  <si>
    <t>2026년 상반기 문산도서관 건축물 정기안전점검 용역</t>
    <phoneticPr fontId="1" type="noConversion"/>
  </si>
  <si>
    <t>2026년 하반기 문산도서관 건축물 정기안전점검 용역</t>
    <phoneticPr fontId="1" type="noConversion"/>
  </si>
  <si>
    <t>2026년도 문산도서관 전산장비 유지보수 용역</t>
    <phoneticPr fontId="1" type="noConversion"/>
  </si>
  <si>
    <t>031-820-7233</t>
    <phoneticPr fontId="1" type="noConversion"/>
  </si>
  <si>
    <t>2026년도 문산도서관 CCTV 유지보수 용역</t>
    <phoneticPr fontId="1" type="noConversion"/>
  </si>
  <si>
    <t>2026년도 문산도서관 권역 연간 자료구입</t>
    <phoneticPr fontId="1" type="noConversion"/>
  </si>
  <si>
    <t>031-820-7242</t>
    <phoneticPr fontId="1" type="noConversion"/>
  </si>
  <si>
    <t>문산도서관 특화사업 디자인 개발 및 인쇄 용역</t>
    <phoneticPr fontId="1" type="noConversion"/>
  </si>
  <si>
    <t>031-820-7240</t>
    <phoneticPr fontId="1" type="noConversion"/>
  </si>
  <si>
    <t>광탄도서관 3D프린터 유지보수 용역</t>
    <phoneticPr fontId="1" type="noConversion"/>
  </si>
  <si>
    <t>031-940-5827</t>
    <phoneticPr fontId="1" type="noConversion"/>
  </si>
  <si>
    <t>광탄도서관 리소프린터 유지보수 용역</t>
    <phoneticPr fontId="1" type="noConversion"/>
  </si>
  <si>
    <t>법원도서관 화재 감지기 설치</t>
    <phoneticPr fontId="1" type="noConversion"/>
  </si>
  <si>
    <t>2026년 문산보건센터 의료영상저장전송시스템(PACS) 유지보수 용역 계약</t>
    <phoneticPr fontId="1" type="noConversion"/>
  </si>
  <si>
    <t>문산보건센터</t>
  </si>
  <si>
    <t>031-940-5214</t>
    <phoneticPr fontId="1" type="noConversion"/>
  </si>
  <si>
    <t>2026년도 문산보건센터 근태관리시스템 관리 용역</t>
    <phoneticPr fontId="1" type="noConversion"/>
  </si>
  <si>
    <t>문산보건센터</t>
    <phoneticPr fontId="1" type="noConversion"/>
  </si>
  <si>
    <t>031-940-5501</t>
    <phoneticPr fontId="1" type="noConversion"/>
  </si>
  <si>
    <t>2026년도 정수기, 공기청정기, 비데 계약 (임대)</t>
    <phoneticPr fontId="1" type="noConversion"/>
  </si>
  <si>
    <t>2026년 문산보건센터 산부인과 검사 위탁용역</t>
    <phoneticPr fontId="1" type="noConversion"/>
  </si>
  <si>
    <t>031-940-5212</t>
    <phoneticPr fontId="1" type="noConversion"/>
  </si>
  <si>
    <t>2026년 건강증진센터 승강기 안전관리(유지보수) 위탁</t>
    <phoneticPr fontId="1" type="noConversion"/>
  </si>
  <si>
    <t>031-940-3726</t>
    <phoneticPr fontId="1" type="noConversion"/>
  </si>
  <si>
    <t>2026년 치매관리사업 차량 임차 계약</t>
    <phoneticPr fontId="1" type="noConversion"/>
  </si>
  <si>
    <t>2026년 치매안심센터 무인경비 용역</t>
    <phoneticPr fontId="1" type="noConversion"/>
  </si>
  <si>
    <t>2026년 치매안심센터 정수기, 공기청정기, 비데</t>
    <phoneticPr fontId="1" type="noConversion"/>
  </si>
  <si>
    <t>2026년 치매안심센터 청소용역 계약</t>
    <phoneticPr fontId="1" type="noConversion"/>
  </si>
  <si>
    <t xml:space="preserve">물품 이사 용역 </t>
    <phoneticPr fontId="1" type="noConversion"/>
  </si>
  <si>
    <t>031-940-5614</t>
    <phoneticPr fontId="1" type="noConversion"/>
  </si>
  <si>
    <t>복합센터 입주청소 용역</t>
    <phoneticPr fontId="1" type="noConversion"/>
  </si>
  <si>
    <t>복합센터 전기안전관리용역</t>
    <phoneticPr fontId="1" type="noConversion"/>
  </si>
  <si>
    <t>복합센터 소방시설 안전점검용역</t>
    <phoneticPr fontId="1" type="noConversion"/>
  </si>
  <si>
    <t>인테리어 철거 및 폐기물처리 용역</t>
    <phoneticPr fontId="1" type="noConversion"/>
  </si>
  <si>
    <t>기존 청사 폐기물처리 용역</t>
    <phoneticPr fontId="1" type="noConversion"/>
  </si>
  <si>
    <t>복합센터 소독용역</t>
    <phoneticPr fontId="1" type="noConversion"/>
  </si>
  <si>
    <t xml:space="preserve">일생일대' 프로젝트 문산읍 평생학습센터 행사운영 용역 </t>
    <phoneticPr fontId="1" type="noConversion"/>
  </si>
  <si>
    <t>2026년 문산노을길 크리스마스트리설치</t>
    <phoneticPr fontId="1" type="noConversion"/>
  </si>
  <si>
    <t>걷고 싶은 도시 만들기 실시설계용역</t>
    <phoneticPr fontId="1" type="noConversion"/>
  </si>
  <si>
    <t>내포4리 마을안길 확장공사 실시설계용역</t>
    <phoneticPr fontId="1" type="noConversion"/>
  </si>
  <si>
    <t>소하천 석축 설치 및 도로포장공사 실시설계용역</t>
    <phoneticPr fontId="1" type="noConversion"/>
  </si>
  <si>
    <t>이천1리 옹벽 설치공사 실시설계용역</t>
    <phoneticPr fontId="1" type="noConversion"/>
  </si>
  <si>
    <t>이천2리 농경지 보호 배수로 설치공사 실시설계용역</t>
    <phoneticPr fontId="1" type="noConversion"/>
  </si>
  <si>
    <t>이천2리 지내울천 석축 설치공사 실시설계용역</t>
    <phoneticPr fontId="1" type="noConversion"/>
  </si>
  <si>
    <t>이천2리 집중호우기간 안전예방 마을안길 확장공사 실시설계용역</t>
    <phoneticPr fontId="1" type="noConversion"/>
  </si>
  <si>
    <t>마정1리 농로 개설공사 실시설계용역</t>
    <phoneticPr fontId="1" type="noConversion"/>
  </si>
  <si>
    <t>시정운영계획 설명회 PPT 제작</t>
    <phoneticPr fontId="1" type="noConversion"/>
  </si>
  <si>
    <t>미래전략관</t>
    <phoneticPr fontId="1" type="noConversion"/>
  </si>
  <si>
    <t>031-940-4052</t>
    <phoneticPr fontId="1" type="noConversion"/>
  </si>
  <si>
    <t>정책현안 여론조사 및 컨설팅 용역</t>
    <phoneticPr fontId="1" type="noConversion"/>
  </si>
  <si>
    <t>031-940-2956</t>
    <phoneticPr fontId="1" type="noConversion"/>
  </si>
  <si>
    <t>민선8기 후반기 시정백서 제작 용역</t>
    <phoneticPr fontId="1" type="noConversion"/>
  </si>
  <si>
    <t>031-940-2959</t>
    <phoneticPr fontId="1" type="noConversion"/>
  </si>
  <si>
    <t>달라지는 시정 책자 발간</t>
    <phoneticPr fontId="1" type="noConversion"/>
  </si>
  <si>
    <t>031-940-2953</t>
    <phoneticPr fontId="1" type="noConversion"/>
  </si>
  <si>
    <t>인구정책 홍보책자 등 제작</t>
    <phoneticPr fontId="1" type="noConversion"/>
  </si>
  <si>
    <t xml:space="preserve">미래전략관 </t>
    <phoneticPr fontId="1" type="noConversion"/>
  </si>
  <si>
    <t>공모사업 컨설팅</t>
    <phoneticPr fontId="1" type="noConversion"/>
  </si>
  <si>
    <t>031-940-2949</t>
    <phoneticPr fontId="1" type="noConversion"/>
  </si>
  <si>
    <t>주민배심원단 운영 용역</t>
    <phoneticPr fontId="1" type="noConversion"/>
  </si>
  <si>
    <t>대토론회 운영 용역</t>
    <phoneticPr fontId="1" type="noConversion"/>
  </si>
  <si>
    <t>직무역량 강화 워크숍</t>
    <phoneticPr fontId="1" type="noConversion"/>
  </si>
  <si>
    <t>인구정책 인식개선 교육</t>
    <phoneticPr fontId="3" type="noConversion"/>
  </si>
  <si>
    <t>2026년 금촌통일시장 전광판
유지보수 용역</t>
    <phoneticPr fontId="1" type="noConversion"/>
  </si>
  <si>
    <t>민생경제과</t>
    <phoneticPr fontId="1" type="noConversion"/>
  </si>
  <si>
    <t>031-940-4550</t>
    <phoneticPr fontId="1" type="noConversion"/>
  </si>
  <si>
    <t>상생경제 플랫폼 운영 마스터 플랜 수립 용역</t>
    <phoneticPr fontId="1" type="noConversion"/>
  </si>
  <si>
    <t>031-940-4523</t>
    <phoneticPr fontId="1" type="noConversion"/>
  </si>
  <si>
    <t>상생경제 플랫폼 구축</t>
    <phoneticPr fontId="1" type="noConversion"/>
  </si>
  <si>
    <t>상생경제 플랫폼 감리</t>
    <phoneticPr fontId="1" type="noConversion"/>
  </si>
  <si>
    <t>상생경제 플랫폼 개인정보영향평가</t>
    <phoneticPr fontId="1" type="noConversion"/>
  </si>
  <si>
    <t>파주페이 페스타</t>
    <phoneticPr fontId="1" type="noConversion"/>
  </si>
  <si>
    <t>031-940-4522</t>
    <phoneticPr fontId="1" type="noConversion"/>
  </si>
  <si>
    <t>수제품 소상공인 플리마켓 개최 용역</t>
    <phoneticPr fontId="1" type="noConversion"/>
  </si>
  <si>
    <t>031-940-4536</t>
    <phoneticPr fontId="1" type="noConversion"/>
  </si>
  <si>
    <t>일자리 담당자 합동 워크숍</t>
    <phoneticPr fontId="1" type="noConversion"/>
  </si>
  <si>
    <t>031-940-4524</t>
    <phoneticPr fontId="1" type="noConversion"/>
  </si>
  <si>
    <t>2026년 파주시 민원콜센터 시스템 통합유지관리 용역</t>
    <phoneticPr fontId="1" type="noConversion"/>
  </si>
  <si>
    <t>민원여권과</t>
    <phoneticPr fontId="1" type="noConversion"/>
  </si>
  <si>
    <t>031-940-4173</t>
    <phoneticPr fontId="1" type="noConversion"/>
  </si>
  <si>
    <t xml:space="preserve">2026년 파주시 민원콜센터 정수기 임차 </t>
    <phoneticPr fontId="1" type="noConversion"/>
  </si>
  <si>
    <t>2026년 파주시 민원콜센터 공기청정기 임차</t>
    <phoneticPr fontId="1" type="noConversion"/>
  </si>
  <si>
    <t>2026년 파주시 민원만족도 조사 시스템 유지 보수 용역</t>
    <phoneticPr fontId="1" type="noConversion"/>
  </si>
  <si>
    <t>031-940-4182</t>
    <phoneticPr fontId="1" type="noConversion"/>
  </si>
  <si>
    <t>2026년 무인민원발급기 유지보수 용역</t>
    <phoneticPr fontId="1" type="noConversion"/>
  </si>
  <si>
    <t>031-940-4202</t>
    <phoneticPr fontId="1" type="noConversion"/>
  </si>
  <si>
    <t>2026년 통합민원발급기 유지보수 용역</t>
    <phoneticPr fontId="1" type="noConversion"/>
  </si>
  <si>
    <t>제5차 파주시 지방대중교통계획 수립 용역</t>
    <phoneticPr fontId="1" type="noConversion"/>
  </si>
  <si>
    <t>버스정책과</t>
    <phoneticPr fontId="1" type="noConversion"/>
  </si>
  <si>
    <t>031-940-5761</t>
    <phoneticPr fontId="1" type="noConversion"/>
  </si>
  <si>
    <t>마을버스 회계감사 및 표준운송원가 산정 용역</t>
    <phoneticPr fontId="1" type="noConversion"/>
  </si>
  <si>
    <t>031-940-5293</t>
    <phoneticPr fontId="1" type="noConversion"/>
  </si>
  <si>
    <t>파주시 마을버스 준공영제 경영평가 용역</t>
    <phoneticPr fontId="1" type="noConversion"/>
  </si>
  <si>
    <t>031-940-5299</t>
    <phoneticPr fontId="1" type="noConversion"/>
  </si>
  <si>
    <t>공영·벽지노선 경영분석 용역</t>
    <phoneticPr fontId="1" type="noConversion"/>
  </si>
  <si>
    <t>031-940-5764</t>
    <phoneticPr fontId="1" type="noConversion"/>
  </si>
  <si>
    <t>2026년 보건(지)소  및 보건진료소 의료폐기물 위탁 처리 용역</t>
    <phoneticPr fontId="23" type="noConversion"/>
  </si>
  <si>
    <t>보건행정과</t>
    <phoneticPr fontId="1" type="noConversion"/>
  </si>
  <si>
    <t>031-940-4882</t>
    <phoneticPr fontId="1" type="noConversion"/>
  </si>
  <si>
    <t xml:space="preserve">2026년 보건소 및 의료폐기물 보관소 소독용역 </t>
    <phoneticPr fontId="23" type="noConversion"/>
  </si>
  <si>
    <t>2026년 보건소 및 보건지소(파평) 무인경비 용역</t>
    <phoneticPr fontId="23" type="noConversion"/>
  </si>
  <si>
    <t>2026년 보건진료소 무인경비 용역</t>
    <phoneticPr fontId="23" type="noConversion"/>
  </si>
  <si>
    <t>2026년 파주보건소 승강기 안전관리(유지보수) 위탁</t>
    <phoneticPr fontId="23" type="noConversion"/>
  </si>
  <si>
    <t>2026년 파주보건소 전기안전관리 업무대행</t>
    <phoneticPr fontId="23" type="noConversion"/>
  </si>
  <si>
    <t xml:space="preserve">2026년 파주보건소 소방안전관리 업무대행 </t>
    <phoneticPr fontId="23" type="noConversion"/>
  </si>
  <si>
    <t>2026년 파주보건소 의료영상저장전송시스템(PACS) 유지보수</t>
    <phoneticPr fontId="23" type="noConversion"/>
  </si>
  <si>
    <t xml:space="preserve">A19BL 국공립어린이집 리모델링 실시설계용역 </t>
    <phoneticPr fontId="1" type="noConversion"/>
  </si>
  <si>
    <t xml:space="preserve">A8BL 국공립어린이집 리모델링 실시설계용역 </t>
    <phoneticPr fontId="1" type="noConversion"/>
  </si>
  <si>
    <t xml:space="preserve">A22BL 국공립어린이집 리모델링 실시설계용역 </t>
    <phoneticPr fontId="1" type="noConversion"/>
  </si>
  <si>
    <t xml:space="preserve">A21BL 국공립어린이집 리모델링 실시설계용역 </t>
    <phoneticPr fontId="1" type="noConversion"/>
  </si>
  <si>
    <t xml:space="preserve">A44BL 국공립어린이집 리모델링 실시설계용역 </t>
    <phoneticPr fontId="1" type="noConversion"/>
  </si>
  <si>
    <t xml:space="preserve">A46BL 국공립어린이집 리모델링 실시설계용역 </t>
    <phoneticPr fontId="1" type="noConversion"/>
  </si>
  <si>
    <t>체납정보통합관리 시스템 유지관리</t>
  </si>
  <si>
    <t>징수과</t>
  </si>
  <si>
    <t>031-940-4262</t>
  </si>
  <si>
    <t>데이터베이스 암호화 프로그램 유지관리</t>
  </si>
  <si>
    <t>지방세 체납고지서 제작</t>
  </si>
  <si>
    <t>031-940-4275</t>
  </si>
  <si>
    <t>세외수입 체납고지서 제작</t>
  </si>
  <si>
    <t>031-940-4934</t>
  </si>
  <si>
    <t>차량탑재형 번호판영치 전자예고 시스템 유지보수</t>
  </si>
  <si>
    <t>031-940-4245</t>
  </si>
  <si>
    <t>체납차량 번호판영치 프로그램 및 영치장비 유지보수</t>
  </si>
  <si>
    <t>디지털 역량강화</t>
  </si>
  <si>
    <t>행정지원과</t>
  </si>
  <si>
    <t>031-940-4184</t>
  </si>
  <si>
    <t>2026년 표준기록관리시스템 유지보수</t>
  </si>
  <si>
    <t>031-940-4105</t>
  </si>
  <si>
    <t>2026년 기록관 서고 항온항습기 유지보수</t>
  </si>
  <si>
    <t>2026년 전자공인날인시스템 유지보수</t>
  </si>
  <si>
    <t>파주시 축하기 및 근조기 설치대행 용역</t>
  </si>
  <si>
    <t>031-940-4102</t>
  </si>
  <si>
    <t>2026년 시정운영계획 설명회 및 이동시장실 장비 임차</t>
  </si>
  <si>
    <t>인사BUS시스템</t>
  </si>
  <si>
    <t>031-940-4121</t>
  </si>
  <si>
    <t>다면평가관리 시스템</t>
  </si>
  <si>
    <t>031-940-4126</t>
  </si>
  <si>
    <t>2026년 무인경비시스템 유지보수</t>
  </si>
  <si>
    <t>031-940-4103</t>
  </si>
  <si>
    <t>2026년 복무관리시스템 유지보수</t>
  </si>
  <si>
    <t>2026년 파주시청 음식물쓰레기 처리 위탁용역</t>
  </si>
  <si>
    <t>031-940-4116</t>
  </si>
  <si>
    <t>프로·베이직 일잘러(7~9급)</t>
  </si>
  <si>
    <t>AI 업무혁신(심화)</t>
  </si>
  <si>
    <t>AI 자격증 취득반</t>
  </si>
  <si>
    <t>AI 보고서 작성법</t>
  </si>
  <si>
    <t>국경일 가로기 설치 관리 용역</t>
  </si>
  <si>
    <t>브릿지 리더십(6급)</t>
  </si>
  <si>
    <t>표준기록관리시스템 고도화</t>
  </si>
  <si>
    <t>인문학 산책</t>
  </si>
  <si>
    <t>신규공직자 교육</t>
  </si>
  <si>
    <t>리더십 마스터(5급)</t>
  </si>
  <si>
    <t>6급 초급리더과정</t>
  </si>
  <si>
    <t>AI 업무혁신(특화)</t>
  </si>
  <si>
    <t>온보딩 교육</t>
  </si>
  <si>
    <t>모바일 통지시스템 운영</t>
  </si>
  <si>
    <t>031-940-4146</t>
  </si>
  <si>
    <t>청사 안내 키오스크 관리</t>
  </si>
  <si>
    <t>2026년 직원연락망 유지관리</t>
  </si>
  <si>
    <t>031-940-4143</t>
  </si>
  <si>
    <t>2026년 행정정보시스템 민간 클라우드 유지관리</t>
  </si>
  <si>
    <t>2026년 업무자동화시스템 구축 과제 유지관리</t>
  </si>
  <si>
    <t>031-940-4142</t>
  </si>
  <si>
    <t>직원 AI 업무비서 서비스</t>
  </si>
  <si>
    <t>031-940-4217</t>
  </si>
  <si>
    <t>AI 파주 편한생활 가이드 서비스(챗봇)</t>
  </si>
  <si>
    <t>다국어 통역 서비스</t>
  </si>
  <si>
    <t>AI 전문가 교육 과정</t>
  </si>
  <si>
    <t>031-940-4216</t>
  </si>
  <si>
    <t>공공데이터 제공 운영실태 관리 지원</t>
  </si>
  <si>
    <t>031-940-4226</t>
  </si>
  <si>
    <t>2026년 파주시 정보통신 통합 유지관리 용역</t>
  </si>
  <si>
    <t>2026년 방송장비 유지관리</t>
  </si>
  <si>
    <t>031-940-4305</t>
  </si>
  <si>
    <t>2026년 파주시 자가망 연간단가 공사 감리 용역</t>
  </si>
  <si>
    <t>2026년 파주시 자가망 연간단가 공사 재해예방기술지도 용역</t>
  </si>
  <si>
    <t>2026년 개인정보파일 관리시스템 유지관리 용역</t>
  </si>
  <si>
    <t>031-940-5339</t>
  </si>
  <si>
    <t>2026년 데이터베이스 접근제어시스템 유지관리 용역</t>
  </si>
  <si>
    <t>2026년 서버 접근통제시스템 유지관리 용역</t>
  </si>
  <si>
    <t>031-940-5331</t>
  </si>
  <si>
    <t>2026년 자산관리시스템 유지관리 용역</t>
  </si>
  <si>
    <t>031-940-5334</t>
  </si>
  <si>
    <t>2026년 휴대용저장매체 관리시스템 유지관리 용역</t>
  </si>
  <si>
    <t>2026년 파주시 업무용PC 유지보수 용역</t>
  </si>
  <si>
    <t>개인정보 접속기록 관리 시스템 유지관리</t>
  </si>
  <si>
    <t>031-940-5332</t>
  </si>
  <si>
    <t>문서보안시스템 유지관리</t>
  </si>
  <si>
    <t>PC 랜섬웨어 방지 시스템 유지관리</t>
  </si>
  <si>
    <t>2026년 소스코드 및 웹 취약점 진단시스템 유지관리 용역</t>
  </si>
  <si>
    <t>2026년 서버취약점 진단시스템 유지관리 용역</t>
  </si>
  <si>
    <t>청년희망축제</t>
  </si>
  <si>
    <t>031-940-8652</t>
  </si>
  <si>
    <t>2026년 버스정보안내기 운영체제 교체</t>
  </si>
  <si>
    <t>2026년 음성형 버스정보안내기(BIT) 유지관리</t>
  </si>
  <si>
    <t>CCTV지능형 소프트웨어 업그레이드</t>
  </si>
  <si>
    <t>031-940-8761</t>
  </si>
  <si>
    <t>도시정보센터 통합관제시스템 유지관리</t>
  </si>
  <si>
    <t>2025년 방범CCTV 신규설치 설계용역</t>
  </si>
  <si>
    <t>2025년 방범CCTV 신규설치 감리용역</t>
  </si>
  <si>
    <t>도시숲 관리사무소 실시설계(건축)</t>
  </si>
  <si>
    <t>도시숲 관리사무소 실시설계(전기)</t>
  </si>
  <si>
    <t>도시숲 관리사무소 실시설계(통신)</t>
  </si>
  <si>
    <t>도시숲 관리사무소 실시설계(소방)</t>
  </si>
  <si>
    <t>도시숲 캠핑장 실시설계(토목)</t>
  </si>
  <si>
    <t>도시숲 캠핑장 실시계획인가</t>
  </si>
  <si>
    <t>도시숲 캠핑장 공원조성계획 변경</t>
  </si>
  <si>
    <t>도시숲 사후 환경영향평가</t>
  </si>
  <si>
    <t xml:space="preserve">지적서고 항온항습기 유지보수 </t>
  </si>
  <si>
    <t>토지정보과</t>
  </si>
  <si>
    <t>031-940-4867</t>
  </si>
  <si>
    <t>영구지적기록물 전산화사업</t>
  </si>
  <si>
    <t>031-940-4861</t>
  </si>
  <si>
    <t>주소정보시설 일제조사</t>
  </si>
  <si>
    <t>031-940-4864</t>
  </si>
  <si>
    <t>국기지점번호판 일제조사</t>
  </si>
  <si>
    <t>인허가 담당 공무원 교육</t>
  </si>
  <si>
    <t>허가총괄과</t>
  </si>
  <si>
    <t>031-940-2963</t>
    <phoneticPr fontId="1" type="noConversion"/>
  </si>
  <si>
    <t>2026년 하수도 유지보수공사 폐기물처리용역</t>
  </si>
  <si>
    <t>문지리 외 2개소 우수관로 이설공사 실시설계용역</t>
  </si>
  <si>
    <t>방역지리정보시스템</t>
  </si>
  <si>
    <t>질병관리과</t>
  </si>
  <si>
    <t>031-940-5573</t>
  </si>
  <si>
    <t>2026년 낚시 등 불법행위 단속 및 하천 정화활동 용역</t>
  </si>
  <si>
    <t>031-940-5064</t>
  </si>
  <si>
    <t>소리천 옹벽 보수 공사 실시설계용역</t>
  </si>
  <si>
    <t>031-940-4672</t>
  </si>
  <si>
    <t>갈곡천 배수통관 설치공사 실시설계용역</t>
  </si>
  <si>
    <t>갈곡천 배수로 정비공사 실시설계용역</t>
  </si>
  <si>
    <t>갈곡천 배수문 확장공사 실시설계용역</t>
  </si>
  <si>
    <t>풍수해예방 준설 및 하상정비 실시설계용역</t>
  </si>
  <si>
    <t>소하천 하상정비 및 준설(삼성동천 등 12개소) 실시설계용역</t>
  </si>
  <si>
    <t>8월 호우피해 하천 기본시설 재해복구 실시설계용역</t>
  </si>
  <si>
    <t>공릉천 자전거도로 정비 실시설계용역</t>
  </si>
  <si>
    <t>은곡교 가각 정비공사 실시설계용역</t>
  </si>
  <si>
    <t>금촌천 환경 개선 실시설계용역</t>
  </si>
  <si>
    <t>공릉천 진입로 솔라라이트 설치 실시설계용역</t>
  </si>
  <si>
    <t>검산동 하천제방 정비공사(1)(2) 실시설계용역</t>
  </si>
  <si>
    <t>2026년 상반기 국가하천(임진강, 공릉천) 수문 및 통문 18개소 정기점검 및 정밀점검 용역</t>
  </si>
  <si>
    <t>031-940-4675</t>
  </si>
  <si>
    <t>2026년 상반기 국가하천(임진강) 제방 시설물 11개소 정기안전점검 및 정밀안전점검 용역</t>
  </si>
  <si>
    <t>2026년 상반기 국가하천(문산천) 시설물 16개소 정기안전점검 및 정밀안전점검 용역</t>
  </si>
  <si>
    <t>2026년 하반기 국가하천(임진강, 공릉천) 수문 및 통문 18개소 정기점검 및 정밀점검 용역</t>
  </si>
  <si>
    <t>2026년 하반기 국가하천(임진강) 제방 시설물 11개소 정기안전점검 및 정밀안전점검 용역</t>
  </si>
  <si>
    <t>2026년 하반기 국가하천(문산천) 시설물 16개소 정기안전점검 및 정밀안전점검 용역</t>
  </si>
  <si>
    <t>2026년 상반기 지방하천 시설물 16개소 정기안전점검 및 정밀안전점검 용역</t>
  </si>
  <si>
    <t>2026년 상반기 제3종시설물 교량 8개소 정기 안전점검 용역</t>
  </si>
  <si>
    <t>2026년 하반기 지방하천 시설물 16개소 정기안전점검 및 정밀안전점검 용역</t>
  </si>
  <si>
    <t>2026년 하반기 제3종시설물 교량 8개소 정기 안전점검 용역</t>
  </si>
  <si>
    <t>중앙도서관 무인경비 용역</t>
  </si>
  <si>
    <t>031-940-5643</t>
  </si>
  <si>
    <t>중앙도서관 전기안전관리 업무대행 용역</t>
  </si>
  <si>
    <t>중앙도서관 소방안전관리 업무대행 용역</t>
  </si>
  <si>
    <t>중앙도서관 승강기 유지관리 용역</t>
  </si>
  <si>
    <t>중앙도서관 주차관제 운영 용역</t>
  </si>
  <si>
    <t>중앙도서관 방제 및 소독 용역</t>
  </si>
  <si>
    <t>중앙도서관 정수기 등 임차 용역</t>
  </si>
  <si>
    <t>중앙도서관 공기청정기 등 임차 용역</t>
  </si>
  <si>
    <t>파주시도서관 전자잡지 구독 서비스</t>
  </si>
  <si>
    <t>031-940-5654</t>
  </si>
  <si>
    <t>파주시도서관 전자저널 구독 서비스</t>
  </si>
  <si>
    <t>파주시도서관 시요일 서비스</t>
  </si>
  <si>
    <t>파주시도서관 전자책 구독 서비스</t>
  </si>
  <si>
    <t>아카이빙 스튜디오 장비 유지보수</t>
  </si>
  <si>
    <t>031-940-5674</t>
  </si>
  <si>
    <t>연풍리 마을 및 성매매집결지 기록사업 성과전시</t>
  </si>
  <si>
    <t>수집기록물 영상콘텐츠 제작</t>
  </si>
  <si>
    <t>마을기록사업 책자 발간</t>
  </si>
  <si>
    <t>제5회 파주 민간기록물 공모전 수집 공모전 수상작 전시</t>
  </si>
  <si>
    <t>031-940-5659</t>
  </si>
  <si>
    <t>독서바람 열차 내 외부시설  철거(원복)</t>
  </si>
  <si>
    <t xml:space="preserve">작은도서관 클라우드 지원 사업 </t>
  </si>
  <si>
    <t>뇌조3리 농로 재포장공사 외 6개소 실시설계용역</t>
  </si>
  <si>
    <t>백석3리 농로 재포장공사 
실시설계 용역</t>
  </si>
  <si>
    <t>봉암4리 도로 및 배수로 
정비공사 실시설계 용역</t>
  </si>
  <si>
    <t>파주읍 청사 전기시설 안전관리점검 용역</t>
  </si>
  <si>
    <t>031-940-8038</t>
  </si>
  <si>
    <t>파주읍 청사 소방시설 안전관리점검 용역</t>
  </si>
  <si>
    <t>파주읍 청사 승강기 안전관리점검 용역</t>
  </si>
  <si>
    <t>파주읍 청사 방제 및 소독용역</t>
  </si>
  <si>
    <t>파주읍 청사 무인경비시스템 용역</t>
  </si>
  <si>
    <t>청사 조경관리 용역</t>
  </si>
  <si>
    <t>오금1리 마을안길 확장공사 실시설계용역</t>
  </si>
  <si>
    <t>법흥1리 석축 설치공사 실시설계용역</t>
  </si>
  <si>
    <t>금승리 배수로 정비공사 실시설계용역</t>
  </si>
  <si>
    <t>청사 전기 안전관리 용역</t>
  </si>
  <si>
    <t xml:space="preserve">탄현면 </t>
  </si>
  <si>
    <t>031-940-8097</t>
  </si>
  <si>
    <t>청사 승강기 안전관리 용역</t>
  </si>
  <si>
    <t>청사 소방시설 안전관리 용역</t>
  </si>
  <si>
    <t>청사 무인경비 용역</t>
  </si>
  <si>
    <t>청사 소독 용역</t>
  </si>
  <si>
    <t>청사 바닥 왁스 청소 용역</t>
  </si>
  <si>
    <t xml:space="preserve">청사 저수조 청소 용역 </t>
  </si>
  <si>
    <t xml:space="preserve">청사 냉난방기 필터 청소 용역 </t>
  </si>
  <si>
    <t>어유지1리 제방도로 재포장공사 실시설계 용역</t>
  </si>
  <si>
    <t>어유지1리 우수관로 확장공사외 1개소 실시설계 용역</t>
  </si>
  <si>
    <t>장현2리 도로 재포장공사외 1개소 실시설계 용역</t>
  </si>
  <si>
    <t>적암리 배수로 정비 및 도로 포장 공사 실시설계 용역</t>
  </si>
  <si>
    <t>식현1리 마을안길 재포장공사 외 1개소 실시설계 용역</t>
  </si>
  <si>
    <t>장현2리 구거정비공사 실시설계 용역</t>
  </si>
  <si>
    <t>공중화장실 위탁관리 용역</t>
  </si>
  <si>
    <t>031-940-8186</t>
  </si>
  <si>
    <t>퇴골천 여가문화공간 유지관리</t>
  </si>
  <si>
    <t>031-940-8183</t>
  </si>
  <si>
    <t>퇴골계곡 환경정화 위탁관리 용역</t>
  </si>
  <si>
    <t>설마천계곡 환경정화 위탁관리 용역</t>
  </si>
  <si>
    <t>마산1리 배수로정비공사</t>
  </si>
  <si>
    <t>두포1리 배수로정비공사(1)</t>
  </si>
  <si>
    <t>눌노천 용배수로정비공사</t>
  </si>
  <si>
    <t>금파1리 석축설치공사 외1</t>
  </si>
  <si>
    <t>2026년 파평면 전기안전관리 대행 용역</t>
  </si>
  <si>
    <t>031-940-8163</t>
  </si>
  <si>
    <t>2026년 파평면 청사 청소 용역</t>
  </si>
  <si>
    <t>2026년 파평면 청사 무인경비시스템 용역</t>
  </si>
  <si>
    <t>2026년 파평면 소방안전관리 대행 용역</t>
  </si>
  <si>
    <t>2026년 파평면 승강기 안전관리 대행 용역</t>
  </si>
  <si>
    <t>2026년 파평면 냉난방기 유지보수 용역</t>
  </si>
  <si>
    <t>2026년도 발주계획(용역)</t>
    <phoneticPr fontId="1" type="noConversion"/>
  </si>
  <si>
    <t>2026년도 발주계획(물품)</t>
    <phoneticPr fontId="1" type="noConversion"/>
  </si>
  <si>
    <t>방향 안내판</t>
    <phoneticPr fontId="1" type="noConversion"/>
  </si>
  <si>
    <t>500×120×1800mm</t>
  </si>
  <si>
    <t>2026년 감악산 둘레길 이정표 정비사업</t>
    <phoneticPr fontId="1" type="noConversion"/>
  </si>
  <si>
    <t>개</t>
    <phoneticPr fontId="1" type="noConversion"/>
  </si>
  <si>
    <t>기타화초</t>
    <phoneticPr fontId="1" type="noConversion"/>
  </si>
  <si>
    <t>포트</t>
    <phoneticPr fontId="1" type="noConversion"/>
  </si>
  <si>
    <t>명품자유로 꽃길 조성 꽃씨 구입</t>
  </si>
  <si>
    <t>산림정원과</t>
    <phoneticPr fontId="3" type="noConversion"/>
  </si>
  <si>
    <t>031-940-4372</t>
    <phoneticPr fontId="3" type="noConversion"/>
  </si>
  <si>
    <t>주요도로변 아름다운 꽃길 조성 꽃씨 구입</t>
    <phoneticPr fontId="3" type="noConversion"/>
  </si>
  <si>
    <t>명품자유로 꽃양귀비길 조성 꽃씨 구입</t>
  </si>
  <si>
    <t>컨테이너하우스</t>
    <phoneticPr fontId="1" type="noConversion"/>
  </si>
  <si>
    <t>3x6x2.6m</t>
    <phoneticPr fontId="1" type="noConversion"/>
  </si>
  <si>
    <t>2026년 가로수관리원 휴식공간 조성</t>
    <phoneticPr fontId="1" type="noConversion"/>
  </si>
  <si>
    <t>031-940-4374</t>
    <phoneticPr fontId="3" type="noConversion"/>
  </si>
  <si>
    <t>열매수집장치</t>
    <phoneticPr fontId="1" type="noConversion"/>
  </si>
  <si>
    <t>지지대 규격 25cm 이상</t>
    <phoneticPr fontId="1" type="noConversion"/>
  </si>
  <si>
    <t>2026년 가로수 유지관리용 은행수거장치</t>
    <phoneticPr fontId="1" type="noConversion"/>
  </si>
  <si>
    <t>농작물살충제</t>
    <phoneticPr fontId="1" type="noConversion"/>
  </si>
  <si>
    <t>4L</t>
    <phoneticPr fontId="1" type="noConversion"/>
  </si>
  <si>
    <t>2026년 상반기 소나무재선충병 방제사업 약제 조달 구입</t>
    <phoneticPr fontId="1" type="noConversion"/>
  </si>
  <si>
    <t>만능롤트랩</t>
    <phoneticPr fontId="1" type="noConversion"/>
  </si>
  <si>
    <t>200x100mm</t>
    <phoneticPr fontId="1" type="noConversion"/>
  </si>
  <si>
    <t>2026년 참나무시들음병 방제사업 끈끈이롤트랩 조달 구입</t>
  </si>
  <si>
    <t xml:space="preserve">2026년 하반기 소나무재선충병 방제사업 약제 조달 구입 </t>
  </si>
  <si>
    <t>개인진화장비 구입</t>
    <phoneticPr fontId="1" type="noConversion"/>
  </si>
  <si>
    <t>소화용, WFE-035</t>
    <phoneticPr fontId="1" type="noConversion"/>
  </si>
  <si>
    <t>산불개인진화장비세트 구입</t>
    <phoneticPr fontId="1" type="noConversion"/>
  </si>
  <si>
    <t>031-940-4621</t>
    <phoneticPr fontId="1" type="noConversion"/>
  </si>
  <si>
    <t>전동카트</t>
    <phoneticPr fontId="1" type="noConversion"/>
  </si>
  <si>
    <t>3435x1295x2100mm</t>
    <phoneticPr fontId="1" type="noConversion"/>
  </si>
  <si>
    <t xml:space="preserve">2026년 율곡수목원 운영 물품 구입 </t>
    <phoneticPr fontId="1" type="noConversion"/>
  </si>
  <si>
    <t>이동식 예초기</t>
    <phoneticPr fontId="1" type="noConversion"/>
  </si>
  <si>
    <t>1720x760x990mm</t>
    <phoneticPr fontId="1" type="noConversion"/>
  </si>
  <si>
    <t>체성분 분석기</t>
    <phoneticPr fontId="1" type="noConversion"/>
  </si>
  <si>
    <t>360x559x1077mm</t>
    <phoneticPr fontId="1" type="noConversion"/>
  </si>
  <si>
    <t>사무용복합기</t>
    <phoneticPr fontId="1" type="noConversion"/>
  </si>
  <si>
    <t xml:space="preserve">SL-M4090FR </t>
    <phoneticPr fontId="1" type="noConversion"/>
  </si>
  <si>
    <t>비상경보기</t>
    <phoneticPr fontId="1" type="noConversion"/>
  </si>
  <si>
    <t>445×327, AC220</t>
    <phoneticPr fontId="1" type="noConversion"/>
  </si>
  <si>
    <t>노후 민방위 경보단말 교체</t>
    <phoneticPr fontId="1" type="noConversion"/>
  </si>
  <si>
    <t>스마트홈캠, 스마트도어벨, 윈도우락, 송장지우개, 호신용스프레이 등</t>
    <phoneticPr fontId="1" type="noConversion"/>
  </si>
  <si>
    <t>와이파이필요</t>
    <phoneticPr fontId="1" type="noConversion"/>
  </si>
  <si>
    <t>여성안심 귀갓길 환경개선</t>
  </si>
  <si>
    <t>도로표지병</t>
    <phoneticPr fontId="1" type="noConversion"/>
  </si>
  <si>
    <t>태양광, 백색</t>
    <phoneticPr fontId="1" type="noConversion"/>
  </si>
  <si>
    <t>경기도 안전환경 조성사업(여성안심 귀갓길 환경개선)</t>
  </si>
  <si>
    <t>전자복사기</t>
    <phoneticPr fontId="1" type="noConversion"/>
  </si>
  <si>
    <t>컬러복합기</t>
    <phoneticPr fontId="1" type="noConversion"/>
  </si>
  <si>
    <t>자산취득비</t>
    <phoneticPr fontId="1" type="noConversion"/>
  </si>
  <si>
    <t>031-820-7746</t>
    <phoneticPr fontId="1" type="noConversion"/>
  </si>
  <si>
    <t>롤업셰이드</t>
    <phoneticPr fontId="1" type="noConversion"/>
  </si>
  <si>
    <t>㎡</t>
    <phoneticPr fontId="1" type="noConversion"/>
  </si>
  <si>
    <t>청사 블라인드 설치</t>
    <phoneticPr fontId="1" type="noConversion"/>
  </si>
  <si>
    <t>식</t>
    <phoneticPr fontId="1" type="noConversion"/>
  </si>
  <si>
    <t>영상정보디스플레이장치</t>
    <phoneticPr fontId="1" type="noConversion"/>
  </si>
  <si>
    <t>대</t>
    <phoneticPr fontId="1" type="noConversion"/>
  </si>
  <si>
    <t>전자게시판 설치</t>
    <phoneticPr fontId="1" type="noConversion"/>
  </si>
  <si>
    <t>전자현수막 설치</t>
    <phoneticPr fontId="1" type="noConversion"/>
  </si>
  <si>
    <t>책상</t>
    <phoneticPr fontId="1" type="noConversion"/>
  </si>
  <si>
    <t>민원대 설치</t>
    <phoneticPr fontId="1" type="noConversion"/>
  </si>
  <si>
    <t>이동식서가</t>
    <phoneticPr fontId="1" type="noConversion"/>
  </si>
  <si>
    <t>창고 선반 설치</t>
    <phoneticPr fontId="1" type="noConversion"/>
  </si>
  <si>
    <t>실별 가구구입</t>
    <phoneticPr fontId="1" type="noConversion"/>
  </si>
  <si>
    <t>다기능복사기</t>
    <phoneticPr fontId="1" type="noConversion"/>
  </si>
  <si>
    <t>사무집기류 구입</t>
    <phoneticPr fontId="1" type="noConversion"/>
  </si>
  <si>
    <t>기타주방용품</t>
    <phoneticPr fontId="1" type="noConversion"/>
  </si>
  <si>
    <t xml:space="preserve">구내식당 집기 구입 </t>
    <phoneticPr fontId="1" type="noConversion"/>
  </si>
  <si>
    <t>민원실 순번대기시스템 설치</t>
    <phoneticPr fontId="1" type="noConversion"/>
  </si>
  <si>
    <t>자동전자혈압계</t>
    <phoneticPr fontId="1" type="noConversion"/>
  </si>
  <si>
    <t>ACCUNIQBP251
463(W)x324(D)x275.9(H)mm</t>
    <phoneticPr fontId="1" type="noConversion"/>
  </si>
  <si>
    <t xml:space="preserve">운정6동 아파트 내 경로당·커뮤니티센터 혈압기 설치 사업 </t>
    <phoneticPr fontId="1" type="noConversion"/>
  </si>
  <si>
    <t>운정6동</t>
    <phoneticPr fontId="1" type="noConversion"/>
  </si>
  <si>
    <t>031-820-7184</t>
    <phoneticPr fontId="1" type="noConversion"/>
  </si>
  <si>
    <t>보온배식대</t>
    <phoneticPr fontId="1" type="noConversion"/>
  </si>
  <si>
    <t>2150*820*800</t>
    <phoneticPr fontId="27" type="noConversion"/>
  </si>
  <si>
    <t>운정보건소 운영</t>
    <phoneticPr fontId="1" type="noConversion"/>
  </si>
  <si>
    <t>031-820-7301</t>
    <phoneticPr fontId="1" type="noConversion"/>
  </si>
  <si>
    <t>기타시약 및 지시약</t>
    <phoneticPr fontId="1" type="noConversion"/>
  </si>
  <si>
    <t>임상병리검사 시약 및 소모품 구입</t>
    <phoneticPr fontId="1" type="noConversion"/>
  </si>
  <si>
    <t>냉난방기</t>
    <phoneticPr fontId="1" type="noConversion"/>
  </si>
  <si>
    <t>벽걸이형(냉,난방기능)</t>
    <phoneticPr fontId="1" type="noConversion"/>
  </si>
  <si>
    <t>임상병리실 냉난방기 구입</t>
    <phoneticPr fontId="1" type="noConversion"/>
  </si>
  <si>
    <t>031-820-7325</t>
    <phoneticPr fontId="1" type="noConversion"/>
  </si>
  <si>
    <t>일회용 가운</t>
    <phoneticPr fontId="1" type="noConversion"/>
  </si>
  <si>
    <t>Large</t>
  </si>
  <si>
    <t>2026년 운정보건소 방사선실 민원인 일회용 가운 구입</t>
  </si>
  <si>
    <t>개</t>
  </si>
  <si>
    <t>손목시계,까르멘,CM-600,남성용</t>
  </si>
  <si>
    <t>255mm</t>
  </si>
  <si>
    <t xml:space="preserve">모바일헬스케어 사업 </t>
  </si>
  <si>
    <t>031-820-7311</t>
  </si>
  <si>
    <t>금연표지판 제작</t>
  </si>
  <si>
    <t>355.6*8000mm</t>
  </si>
  <si>
    <t>지역사회 금연 사업</t>
  </si>
  <si>
    <t>금연성공자기념품(유산균등)</t>
  </si>
  <si>
    <t>0.25kg</t>
  </si>
  <si>
    <t>금연행동강화제(지압기등)</t>
  </si>
  <si>
    <t xml:space="preserve">80mm </t>
  </si>
  <si>
    <t>보습제(로션)</t>
  </si>
  <si>
    <t>200ml</t>
  </si>
  <si>
    <t>엽산, 철분제</t>
  </si>
  <si>
    <t>30개입</t>
    <phoneticPr fontId="1" type="noConversion"/>
  </si>
  <si>
    <t>모자보건사업</t>
    <phoneticPr fontId="1" type="noConversion"/>
  </si>
  <si>
    <t>031-820-7341</t>
  </si>
  <si>
    <t>손소독티슈</t>
    <phoneticPr fontId="1" type="noConversion"/>
  </si>
  <si>
    <t>60매/포</t>
    <phoneticPr fontId="1" type="noConversion"/>
  </si>
  <si>
    <t>안심식당 지정 · 운영</t>
    <phoneticPr fontId="1" type="noConversion"/>
  </si>
  <si>
    <t>모범업소 지정 · 운영</t>
    <phoneticPr fontId="1" type="noConversion"/>
  </si>
  <si>
    <t>면장갑</t>
    <phoneticPr fontId="1" type="noConversion"/>
  </si>
  <si>
    <t>210~240(mm)</t>
    <phoneticPr fontId="1" type="noConversion"/>
  </si>
  <si>
    <t>군 장병 할인업소 지정 · 운영</t>
    <phoneticPr fontId="1" type="noConversion"/>
  </si>
  <si>
    <t>031-940-4432</t>
    <phoneticPr fontId="1" type="noConversion"/>
  </si>
  <si>
    <t>손소독제</t>
    <phoneticPr fontId="1" type="noConversion"/>
  </si>
  <si>
    <t>70ml</t>
    <phoneticPr fontId="1" type="noConversion"/>
  </si>
  <si>
    <t>안전한 식중독 관리체계 구축</t>
    <phoneticPr fontId="1" type="noConversion"/>
  </si>
  <si>
    <t>031-940-8531</t>
    <phoneticPr fontId="1" type="noConversion"/>
  </si>
  <si>
    <t>음식문화개선을 위한 좋은식단 실천 사업</t>
  </si>
  <si>
    <t>수저세트</t>
    <phoneticPr fontId="1" type="noConversion"/>
  </si>
  <si>
    <t>40*10*210(mm)</t>
    <phoneticPr fontId="1" type="noConversion"/>
  </si>
  <si>
    <t>영상감시장치</t>
    <phoneticPr fontId="1" type="noConversion"/>
  </si>
  <si>
    <t>2026년 불법투기 방지용 이동식 CCTV 구입 및 설치</t>
    <phoneticPr fontId="1" type="noConversion"/>
  </si>
  <si>
    <t>031-940-2484</t>
    <phoneticPr fontId="1" type="noConversion"/>
  </si>
  <si>
    <t>행정운영경비</t>
    <phoneticPr fontId="1" type="noConversion"/>
  </si>
  <si>
    <t>031-940-4733</t>
    <phoneticPr fontId="1" type="noConversion"/>
  </si>
  <si>
    <t>화장지</t>
    <phoneticPr fontId="1" type="noConversion"/>
  </si>
  <si>
    <t>공중화장실 유지관리</t>
    <phoneticPr fontId="1" type="noConversion"/>
  </si>
  <si>
    <t>031-940-4472</t>
    <phoneticPr fontId="1" type="noConversion"/>
  </si>
  <si>
    <t>화장실칸막이</t>
    <phoneticPr fontId="1" type="noConversion"/>
  </si>
  <si>
    <t>기상전광판</t>
    <phoneticPr fontId="1" type="noConversion"/>
  </si>
  <si>
    <t>LED 모듈 판넬</t>
    <phoneticPr fontId="1" type="noConversion"/>
  </si>
  <si>
    <t>운정환경관리센터 대기오염물질 실시간 모니터링 판넬 설치</t>
    <phoneticPr fontId="1" type="noConversion"/>
  </si>
  <si>
    <t>쓰레기통</t>
    <phoneticPr fontId="1" type="noConversion"/>
  </si>
  <si>
    <t>거점배출시설 설치사업</t>
    <phoneticPr fontId="1" type="noConversion"/>
  </si>
  <si>
    <t>냉방8.3/난방9.2KW,직립</t>
    <phoneticPr fontId="1" type="noConversion"/>
  </si>
  <si>
    <t>청사관리</t>
    <phoneticPr fontId="1" type="noConversion"/>
  </si>
  <si>
    <t>태극기</t>
    <phoneticPr fontId="1" type="noConversion"/>
  </si>
  <si>
    <t>18m*12m</t>
    <phoneticPr fontId="1" type="noConversion"/>
  </si>
  <si>
    <t>대성동 국기게양대 관리</t>
    <phoneticPr fontId="1" type="noConversion"/>
  </si>
  <si>
    <t>양우산</t>
    <phoneticPr fontId="1" type="noConversion"/>
  </si>
  <si>
    <t>600mm</t>
    <phoneticPr fontId="1" type="noConversion"/>
  </si>
  <si>
    <t>청렴캠페인</t>
    <phoneticPr fontId="1" type="noConversion"/>
  </si>
  <si>
    <t>펜홀더</t>
    <phoneticPr fontId="1" type="noConversion"/>
  </si>
  <si>
    <t>254×108×107mm</t>
    <phoneticPr fontId="1" type="noConversion"/>
  </si>
  <si>
    <t>영양보충용식품</t>
    <phoneticPr fontId="1" type="noConversion"/>
  </si>
  <si>
    <t>130명</t>
    <phoneticPr fontId="1" type="noConversion"/>
  </si>
  <si>
    <t>영양플러스사업</t>
    <phoneticPr fontId="1" type="noConversion"/>
  </si>
  <si>
    <t>031-940-5515</t>
    <phoneticPr fontId="1" type="noConversion"/>
  </si>
  <si>
    <t>인터랙티브화이트보드</t>
    <phoneticPr fontId="1" type="noConversion"/>
  </si>
  <si>
    <t>200cm</t>
    <phoneticPr fontId="1" type="noConversion"/>
  </si>
  <si>
    <t>지역사회중심재활</t>
    <phoneticPr fontId="1" type="noConversion"/>
  </si>
  <si>
    <t>031-940-5734</t>
    <phoneticPr fontId="1" type="noConversion"/>
  </si>
  <si>
    <t>니코틴엘 등 5종</t>
    <phoneticPr fontId="1" type="noConversion"/>
  </si>
  <si>
    <t>직경36mm의 원형 패취제</t>
  </si>
  <si>
    <t>지역중심금연지원사업</t>
    <phoneticPr fontId="1" type="noConversion"/>
  </si>
  <si>
    <t>031-940-5561</t>
    <phoneticPr fontId="1" type="noConversion"/>
  </si>
  <si>
    <t>22~42cm</t>
    <phoneticPr fontId="1" type="noConversion"/>
  </si>
  <si>
    <t>ICT융합방문건강관리</t>
    <phoneticPr fontId="1" type="noConversion"/>
  </si>
  <si>
    <t>031-940-5596</t>
    <phoneticPr fontId="1" type="noConversion"/>
  </si>
  <si>
    <t>살균제</t>
    <phoneticPr fontId="1" type="noConversion"/>
  </si>
  <si>
    <t>재가암환자 관리</t>
    <phoneticPr fontId="1" type="noConversion"/>
  </si>
  <si>
    <t>150*200</t>
    <phoneticPr fontId="1" type="noConversion"/>
  </si>
  <si>
    <t>혈압기</t>
    <phoneticPr fontId="1" type="noConversion"/>
  </si>
  <si>
    <t>수소전기버스</t>
    <phoneticPr fontId="1" type="noConversion"/>
  </si>
  <si>
    <t>무장애 관광 연계성 강화</t>
    <phoneticPr fontId="1" type="noConversion"/>
  </si>
  <si>
    <t>대형승합 41인승</t>
    <phoneticPr fontId="1" type="noConversion"/>
  </si>
  <si>
    <t>저장조</t>
    <phoneticPr fontId="1" type="noConversion"/>
  </si>
  <si>
    <t>1.5톤</t>
    <phoneticPr fontId="1" type="noConversion"/>
  </si>
  <si>
    <t>미생물 생산 운영 지원(자체)</t>
    <phoneticPr fontId="1" type="noConversion"/>
  </si>
  <si>
    <t>굴착기</t>
    <phoneticPr fontId="1" type="noConversion"/>
  </si>
  <si>
    <t>(JP)U-10-5</t>
    <phoneticPr fontId="1" type="noConversion"/>
  </si>
  <si>
    <t>트랙터</t>
  </si>
  <si>
    <t>LK2805</t>
    <phoneticPr fontId="1" type="noConversion"/>
  </si>
  <si>
    <t>쟁기 9련</t>
  </si>
  <si>
    <t>DWS260</t>
  </si>
  <si>
    <t>쟁기 6련</t>
  </si>
  <si>
    <t>DWS210</t>
  </si>
  <si>
    <t>031-940-5260</t>
  </si>
  <si>
    <t>잔가지파쇄기</t>
  </si>
  <si>
    <t>DLK210E</t>
  </si>
  <si>
    <t>논두렁조성기</t>
  </si>
  <si>
    <t>WJLF750</t>
  </si>
  <si>
    <t>로타베이터 1750</t>
  </si>
  <si>
    <t>WCR1750MV</t>
  </si>
  <si>
    <t>로타베이터 1950</t>
  </si>
  <si>
    <t>WCR1950DGW</t>
  </si>
  <si>
    <t>PM주차존</t>
    <phoneticPr fontId="1" type="noConversion"/>
  </si>
  <si>
    <t>2400mm*1250mm</t>
    <phoneticPr fontId="1" type="noConversion"/>
  </si>
  <si>
    <t>개인형 이동장치 주차구역 설치</t>
    <phoneticPr fontId="1" type="noConversion"/>
  </si>
  <si>
    <t>카니발장애인차</t>
    <phoneticPr fontId="1" type="noConversion"/>
  </si>
  <si>
    <t>2185cc</t>
    <phoneticPr fontId="1" type="noConversion"/>
  </si>
  <si>
    <t>교통약자 특별교통수단 차량 구입</t>
    <phoneticPr fontId="1" type="noConversion"/>
  </si>
  <si>
    <t>로타베이터 2150</t>
  </si>
  <si>
    <t>WCR2150DGW</t>
  </si>
  <si>
    <t>로타베이터 1150</t>
  </si>
  <si>
    <t>DWR115GM</t>
  </si>
  <si>
    <t>쌀종자또는종묘</t>
    <phoneticPr fontId="1" type="noConversion"/>
  </si>
  <si>
    <t>볍씨</t>
    <phoneticPr fontId="1" type="noConversion"/>
  </si>
  <si>
    <t>겨울철새 보전을 위한 먹이주기 사업</t>
    <phoneticPr fontId="1" type="noConversion"/>
  </si>
  <si>
    <t>우편물자동봉함기</t>
    <phoneticPr fontId="1" type="noConversion"/>
  </si>
  <si>
    <t>1130*1036*482</t>
    <phoneticPr fontId="1" type="noConversion"/>
  </si>
  <si>
    <t>지방세 고지서 봉합기 구매</t>
    <phoneticPr fontId="1" type="noConversion"/>
  </si>
  <si>
    <t>031-940-3753</t>
    <phoneticPr fontId="1" type="noConversion"/>
  </si>
  <si>
    <t>교통약자 지원용 태블릿</t>
    <phoneticPr fontId="1" type="noConversion"/>
  </si>
  <si>
    <t>전동 보장구 충전기</t>
    <phoneticPr fontId="1" type="noConversion"/>
  </si>
  <si>
    <t>자가대출반납기</t>
    <phoneticPr fontId="1" type="noConversion"/>
  </si>
  <si>
    <t>1794-1994×500×659</t>
    <phoneticPr fontId="1" type="noConversion"/>
  </si>
  <si>
    <t>도서관 노후 정보화기기 교체</t>
    <phoneticPr fontId="1" type="noConversion"/>
  </si>
  <si>
    <t>1545~1345×764×480</t>
    <phoneticPr fontId="1" type="noConversion"/>
  </si>
  <si>
    <t>031-940-5164</t>
  </si>
  <si>
    <t>자가대출반납기(장착키트)</t>
    <phoneticPr fontId="1" type="noConversion"/>
  </si>
  <si>
    <t>165x120x57</t>
    <phoneticPr fontId="1" type="noConversion"/>
  </si>
  <si>
    <t>031-940-5165</t>
  </si>
  <si>
    <t>440x145x62</t>
    <phoneticPr fontId="1" type="noConversion"/>
  </si>
  <si>
    <t>031-940-5166</t>
  </si>
  <si>
    <t>책장</t>
    <phoneticPr fontId="1" type="noConversion"/>
  </si>
  <si>
    <t>120×150</t>
    <phoneticPr fontId="1" type="noConversion"/>
  </si>
  <si>
    <t>한빛도서관 가구 및 집기 구입</t>
    <phoneticPr fontId="1" type="noConversion"/>
  </si>
  <si>
    <t>031-940-5727</t>
    <phoneticPr fontId="1" type="noConversion"/>
  </si>
  <si>
    <t>컴퓨터및주변설치기기</t>
    <phoneticPr fontId="1" type="noConversion"/>
  </si>
  <si>
    <t>30×30</t>
    <phoneticPr fontId="1" type="noConversion"/>
  </si>
  <si>
    <t>책읽어주기 루카</t>
    <phoneticPr fontId="1" type="noConversion"/>
  </si>
  <si>
    <t>도서분실방지기</t>
    <phoneticPr fontId="1" type="noConversion"/>
  </si>
  <si>
    <t>1662×90×574</t>
    <phoneticPr fontId="1" type="noConversion"/>
  </si>
  <si>
    <t>031-940-5167</t>
  </si>
  <si>
    <t>도서</t>
    <phoneticPr fontId="1" type="noConversion"/>
  </si>
  <si>
    <t>교하도서관 정기도서 구입(1차)</t>
    <phoneticPr fontId="1" type="noConversion"/>
  </si>
  <si>
    <t>권</t>
    <phoneticPr fontId="1" type="noConversion"/>
  </si>
  <si>
    <t>031-940-5164</t>
    <phoneticPr fontId="1" type="noConversion"/>
  </si>
  <si>
    <t>교하도서관 정기도서 구입(2차)</t>
    <phoneticPr fontId="1" type="noConversion"/>
  </si>
  <si>
    <t>교하도서관 정기도서 구입(3차)</t>
    <phoneticPr fontId="1" type="noConversion"/>
  </si>
  <si>
    <t>교하도서관 정기도서 구입(4차)</t>
    <phoneticPr fontId="1" type="noConversion"/>
  </si>
  <si>
    <t>교하도서관 정기도서 구입(5차)</t>
    <phoneticPr fontId="1" type="noConversion"/>
  </si>
  <si>
    <t>폴리우레아수지도막방수재</t>
    <phoneticPr fontId="1" type="noConversion"/>
  </si>
  <si>
    <t>주요규격</t>
    <phoneticPr fontId="1" type="noConversion"/>
  </si>
  <si>
    <t>주민자치센터 옥상 보수 및 방수공사</t>
    <phoneticPr fontId="1" type="noConversion"/>
  </si>
  <si>
    <t>유모차, 휠체어, 임시경사판 등</t>
    <phoneticPr fontId="1" type="noConversion"/>
  </si>
  <si>
    <t>디자인형울타리</t>
    <phoneticPr fontId="1" type="noConversion"/>
  </si>
  <si>
    <t>2000x1100</t>
    <phoneticPr fontId="1" type="noConversion"/>
  </si>
  <si>
    <t>어린이보호구역 개선사업-방호울타리</t>
    <phoneticPr fontId="1" type="noConversion"/>
  </si>
  <si>
    <t>유기질비료</t>
    <phoneticPr fontId="1" type="noConversion"/>
  </si>
  <si>
    <t>작물실증시험포장 운영</t>
    <phoneticPr fontId="1" type="noConversion"/>
  </si>
  <si>
    <t>20kg/포</t>
    <phoneticPr fontId="1" type="noConversion"/>
  </si>
  <si>
    <t>살균배양기</t>
    <phoneticPr fontId="1" type="noConversion"/>
  </si>
  <si>
    <t>1톤</t>
    <phoneticPr fontId="1" type="noConversion"/>
  </si>
  <si>
    <t>무인교통감시장치</t>
    <phoneticPr fontId="1" type="noConversion"/>
  </si>
  <si>
    <t>후면식</t>
    <phoneticPr fontId="1" type="noConversion"/>
  </si>
  <si>
    <t xml:space="preserve">어린이보호구역 개선사업-무인교통단속장비 </t>
    <phoneticPr fontId="1" type="noConversion"/>
  </si>
  <si>
    <t>안전환경조성-무인교통단속장비 설치</t>
    <phoneticPr fontId="1" type="noConversion"/>
  </si>
  <si>
    <t>교통신호시설관리-무인교통단속장비 설치</t>
    <phoneticPr fontId="1" type="noConversion"/>
  </si>
  <si>
    <t>석곶초 방호울타리 설치</t>
    <phoneticPr fontId="1" type="noConversion"/>
  </si>
  <si>
    <t>교하중학교 방호울타리</t>
    <phoneticPr fontId="1" type="noConversion"/>
  </si>
  <si>
    <t>노인보호구역 개선사업-무인교통단속장비</t>
    <phoneticPr fontId="1" type="noConversion"/>
  </si>
  <si>
    <t>미끄럼방지포장재</t>
    <phoneticPr fontId="1" type="noConversion"/>
  </si>
  <si>
    <t>t=3mm</t>
    <phoneticPr fontId="1" type="noConversion"/>
  </si>
  <si>
    <t>노인보호구역 개선사업-미끄럼방지포장</t>
    <phoneticPr fontId="1" type="noConversion"/>
  </si>
  <si>
    <t>보호구역 유지관리-방호울타리</t>
    <phoneticPr fontId="1" type="noConversion"/>
  </si>
  <si>
    <t>보호구역 유지관리-미끄럼방지포장</t>
    <phoneticPr fontId="1" type="noConversion"/>
  </si>
  <si>
    <t>볼라드</t>
    <phoneticPr fontId="1" type="noConversion"/>
  </si>
  <si>
    <t>114.3x1000</t>
    <phoneticPr fontId="1" type="noConversion"/>
  </si>
  <si>
    <t>보호구역 유지관리-볼라드</t>
    <phoneticPr fontId="1" type="noConversion"/>
  </si>
  <si>
    <t>어린이보호구역 개선사업-미끄럼방지포장</t>
    <phoneticPr fontId="1" type="noConversion"/>
  </si>
  <si>
    <t>유흡착재 등 방재장비 구입</t>
    <phoneticPr fontId="1" type="noConversion"/>
  </si>
  <si>
    <t>수질오염사고 방재물품 구입</t>
    <phoneticPr fontId="1" type="noConversion"/>
  </si>
  <si>
    <t>031-940-4461</t>
    <phoneticPr fontId="1" type="noConversion"/>
  </si>
  <si>
    <t>ASF 포획트랩</t>
    <phoneticPr fontId="1" type="noConversion"/>
  </si>
  <si>
    <t>멧돼지 ASF 울타리 관리</t>
    <phoneticPr fontId="1" type="noConversion"/>
  </si>
  <si>
    <t>소파</t>
    <phoneticPr fontId="1" type="noConversion"/>
  </si>
  <si>
    <t>1800*750*800</t>
    <phoneticPr fontId="1" type="noConversion"/>
  </si>
  <si>
    <t>직원 휴게실 조성</t>
    <phoneticPr fontId="1" type="noConversion"/>
  </si>
  <si>
    <t>지방세 고지서제작</t>
    <phoneticPr fontId="1" type="noConversion"/>
  </si>
  <si>
    <t>8.3*11</t>
    <phoneticPr fontId="1" type="noConversion"/>
  </si>
  <si>
    <t>2026년 정기분 등록면허세(면허) 고지서 제작</t>
    <phoneticPr fontId="1" type="noConversion"/>
  </si>
  <si>
    <t>031-940-2916</t>
    <phoneticPr fontId="1" type="noConversion"/>
  </si>
  <si>
    <t>수납장</t>
    <phoneticPr fontId="1" type="noConversion"/>
  </si>
  <si>
    <t>600*550-1900</t>
    <phoneticPr fontId="1" type="noConversion"/>
  </si>
  <si>
    <t>싱글201철제이층</t>
    <phoneticPr fontId="1" type="noConversion"/>
  </si>
  <si>
    <t>외국인 계절근로자 숙소 침대 구입</t>
    <phoneticPr fontId="1" type="noConversion"/>
  </si>
  <si>
    <t>1000×2000mm</t>
    <phoneticPr fontId="1" type="noConversion"/>
  </si>
  <si>
    <t>031-940-4566</t>
    <phoneticPr fontId="1" type="noConversion"/>
  </si>
  <si>
    <t>우산</t>
    <phoneticPr fontId="1" type="noConversion"/>
  </si>
  <si>
    <t>농촌체험관광 홍보</t>
    <phoneticPr fontId="1" type="noConversion"/>
  </si>
  <si>
    <t>280*250</t>
    <phoneticPr fontId="1" type="noConversion"/>
  </si>
  <si>
    <t>031-940-2934</t>
    <phoneticPr fontId="1" type="noConversion"/>
  </si>
  <si>
    <t>도시농업박람회 귀농귀촌 부스 홍보</t>
    <phoneticPr fontId="1" type="noConversion"/>
  </si>
  <si>
    <t>현수막</t>
    <phoneticPr fontId="1" type="noConversion"/>
  </si>
  <si>
    <t>농어민 기회소득 지원사업 홍보</t>
    <phoneticPr fontId="1" type="noConversion"/>
  </si>
  <si>
    <t>6000*700</t>
    <phoneticPr fontId="1" type="noConversion"/>
  </si>
  <si>
    <t>031-940-2931</t>
    <phoneticPr fontId="1" type="noConversion"/>
  </si>
  <si>
    <t>도로포장용보수재</t>
    <phoneticPr fontId="1" type="noConversion"/>
  </si>
  <si>
    <t>25kg/포</t>
    <phoneticPr fontId="1" type="noConversion"/>
  </si>
  <si>
    <t>2026년 도로유지보수용 자재(포대아스콘) 구입</t>
    <phoneticPr fontId="1" type="noConversion"/>
  </si>
  <si>
    <t>운정호수공원 음악분수 공연곡 구매</t>
  </si>
  <si>
    <t>LED램프</t>
  </si>
  <si>
    <t>57K 50W, 80W</t>
  </si>
  <si>
    <t>2026년 공원등 유지보수 연간단가 공사(1권역)</t>
  </si>
  <si>
    <t>경간</t>
  </si>
  <si>
    <t>월롱면 공원시설 유지관리(주민자치)</t>
    <phoneticPr fontId="1" type="noConversion"/>
  </si>
  <si>
    <t>교재</t>
    <phoneticPr fontId="1" type="noConversion"/>
  </si>
  <si>
    <t>A4</t>
    <phoneticPr fontId="1" type="noConversion"/>
  </si>
  <si>
    <t>새해농업인실용교육</t>
    <phoneticPr fontId="1" type="noConversion"/>
  </si>
  <si>
    <t>031-940-5281</t>
    <phoneticPr fontId="1" type="noConversion"/>
  </si>
  <si>
    <t>농업인대학 운영</t>
    <phoneticPr fontId="1" type="noConversion"/>
  </si>
  <si>
    <t>팻말</t>
    <phoneticPr fontId="1" type="noConversion"/>
  </si>
  <si>
    <t>주말농장 팻말 제작</t>
    <phoneticPr fontId="1" type="noConversion"/>
  </si>
  <si>
    <t>도서관리시스템</t>
  </si>
  <si>
    <t>1867x540x640(±10%)</t>
    <phoneticPr fontId="1" type="noConversion"/>
  </si>
  <si>
    <t>2026년 문산도서관 배리어프리 무인도서대여반납기 구입</t>
    <phoneticPr fontId="1" type="noConversion"/>
  </si>
  <si>
    <t>혈액검사용시약 등</t>
    <phoneticPr fontId="1" type="noConversion"/>
  </si>
  <si>
    <t>임상병리검사 시약 및 소모품</t>
  </si>
  <si>
    <t>031-940-5215</t>
  </si>
  <si>
    <t>스마트태그</t>
    <phoneticPr fontId="1" type="noConversion"/>
  </si>
  <si>
    <t>치매환자 실종예방사업</t>
    <phoneticPr fontId="1" type="noConversion"/>
  </si>
  <si>
    <t>031-940-3724</t>
    <phoneticPr fontId="1" type="noConversion"/>
  </si>
  <si>
    <t>기저귀</t>
    <phoneticPr fontId="1" type="noConversion"/>
  </si>
  <si>
    <t>치매환자 조호물품 지원</t>
    <phoneticPr fontId="1" type="noConversion"/>
  </si>
  <si>
    <t>롤업셰이드</t>
  </si>
  <si>
    <t>㎡</t>
  </si>
  <si>
    <t xml:space="preserve"> 블라인드 설치</t>
  </si>
  <si>
    <t>식</t>
  </si>
  <si>
    <t>031-940-5614</t>
  </si>
  <si>
    <t>영상정보디스플레이장치</t>
  </si>
  <si>
    <t>대</t>
  </si>
  <si>
    <t>전자게시판 설치</t>
  </si>
  <si>
    <t>전자 안내문(현수막)</t>
  </si>
  <si>
    <t>민원실 순번대기시스템 설치</t>
  </si>
  <si>
    <t>민원실 제작 책상</t>
  </si>
  <si>
    <t>민원대 설치</t>
  </si>
  <si>
    <t>이동식서가</t>
  </si>
  <si>
    <t>창고 선반 설치</t>
  </si>
  <si>
    <t>책상</t>
  </si>
  <si>
    <t>실별 가구구입</t>
  </si>
  <si>
    <t>-</t>
  </si>
  <si>
    <t>기타사무용품</t>
  </si>
  <si>
    <t xml:space="preserve">사무집기 구입 </t>
  </si>
  <si>
    <t>복사기</t>
    <phoneticPr fontId="1" type="noConversion"/>
  </si>
  <si>
    <t>전자복사기, 한국후지필름, C3061</t>
    <phoneticPr fontId="1" type="noConversion"/>
  </si>
  <si>
    <t>전자복사기 구매</t>
    <phoneticPr fontId="1" type="noConversion"/>
  </si>
  <si>
    <t>031-940-4547</t>
    <phoneticPr fontId="1" type="noConversion"/>
  </si>
  <si>
    <t>무인민원발급기</t>
    <phoneticPr fontId="1" type="noConversion"/>
  </si>
  <si>
    <t> AT-K300E</t>
  </si>
  <si>
    <t>무인민원발급기 구입</t>
    <phoneticPr fontId="1" type="noConversion"/>
  </si>
  <si>
    <t>통합민원발급기</t>
    <phoneticPr fontId="1" type="noConversion"/>
  </si>
  <si>
    <t>IS-2000L</t>
  </si>
  <si>
    <t>통합민원발급기 구입</t>
    <phoneticPr fontId="1" type="noConversion"/>
  </si>
  <si>
    <t>스캐너</t>
    <phoneticPr fontId="1" type="noConversion"/>
  </si>
  <si>
    <t xml:space="preserve"> (TW)ScanMaker i460, 4800×9600dpi</t>
    <phoneticPr fontId="1" type="noConversion"/>
  </si>
  <si>
    <t>스캐너 구입</t>
    <phoneticPr fontId="1" type="noConversion"/>
  </si>
  <si>
    <t>주민등록증 진위확인시스템</t>
    <phoneticPr fontId="1" type="noConversion"/>
  </si>
  <si>
    <t>주민등록증 진위확인시스템 구입</t>
    <phoneticPr fontId="1" type="noConversion"/>
  </si>
  <si>
    <t>의약품 66종</t>
    <phoneticPr fontId="1" type="noConversion"/>
  </si>
  <si>
    <t>보건진료소 운영</t>
    <phoneticPr fontId="1" type="noConversion"/>
  </si>
  <si>
    <t>의료소모품 43종</t>
    <phoneticPr fontId="1" type="noConversion"/>
  </si>
  <si>
    <t xml:space="preserve">쿨루프 방수용품   </t>
    <phoneticPr fontId="1" type="noConversion"/>
  </si>
  <si>
    <t>책상 외  5품목</t>
    <phoneticPr fontId="1" type="noConversion"/>
  </si>
  <si>
    <t>보건소 유지관리</t>
    <phoneticPr fontId="1" type="noConversion"/>
  </si>
  <si>
    <t>텔레비전 등(개소당 20개)</t>
    <phoneticPr fontId="1" type="noConversion"/>
  </si>
  <si>
    <t>텔레비전 660×445×19.5mm 등(개소당 약 20가지)</t>
    <phoneticPr fontId="1" type="noConversion"/>
  </si>
  <si>
    <t>다함께돌봄센터 기자재 지원</t>
    <phoneticPr fontId="1" type="noConversion"/>
  </si>
  <si>
    <t>10,000,000(개소당)</t>
    <phoneticPr fontId="1" type="noConversion"/>
  </si>
  <si>
    <t>표준기록관리시스템 백신 라이선스(v3) 구매</t>
  </si>
  <si>
    <t xml:space="preserve">표준기록관리시스템 백신 라이선스(v3) 구입 </t>
  </si>
  <si>
    <t>컴퓨터 서버</t>
  </si>
  <si>
    <t>디스크어레이</t>
  </si>
  <si>
    <t>web</t>
  </si>
  <si>
    <t>was</t>
  </si>
  <si>
    <t>문서보안</t>
  </si>
  <si>
    <t>검색엔진</t>
  </si>
  <si>
    <t>백신</t>
  </si>
  <si>
    <t>직원 대상포진 예방접종 백신 구입</t>
  </si>
  <si>
    <t>031-940-4186</t>
  </si>
  <si>
    <t>종이패드및공책</t>
  </si>
  <si>
    <t>6공바인더식 25절</t>
  </si>
  <si>
    <t>기본업무수행 행정지원</t>
  </si>
  <si>
    <t>031-940-4101</t>
  </si>
  <si>
    <t>직원 인플루엔자(독감) 예방접종 백신 구입</t>
  </si>
  <si>
    <t>유틸리티소프트웨어</t>
  </si>
  <si>
    <t>Advanced Edition</t>
  </si>
  <si>
    <t>백업라이선스 구매</t>
  </si>
  <si>
    <t>031-940-4145</t>
  </si>
  <si>
    <t>경영관리소프트웨어</t>
  </si>
  <si>
    <t>관리도구</t>
  </si>
  <si>
    <t>RPA라이선스 구매</t>
  </si>
  <si>
    <t>개발도구</t>
  </si>
  <si>
    <t>수행도구</t>
  </si>
  <si>
    <t>네트워크스위치</t>
  </si>
  <si>
    <t>1/10G 16~48 Port</t>
  </si>
  <si>
    <t>2026년 노후 행정망 통신장비 교체</t>
  </si>
  <si>
    <t>UTP*48, 1/10G*4</t>
  </si>
  <si>
    <t>소프트웨어유지및지원서비스</t>
  </si>
  <si>
    <t>정책서버</t>
  </si>
  <si>
    <t>2026년 네트워크 접근제어 시스템(NAC) 구매</t>
  </si>
  <si>
    <t>차단센서</t>
  </si>
  <si>
    <t>라이선스</t>
  </si>
  <si>
    <t>안내전광판</t>
  </si>
  <si>
    <t>7.2x2.0m</t>
  </si>
  <si>
    <t>대회의실 다목적 LED스크린 설치 사업</t>
  </si>
  <si>
    <t>스피커</t>
  </si>
  <si>
    <t>구내방송장치</t>
  </si>
  <si>
    <t>대회의실 노후 음향시스템 교체 사업</t>
  </si>
  <si>
    <t>행정전화기</t>
  </si>
  <si>
    <t>SMT-i2205A</t>
  </si>
  <si>
    <t>업무용 행정전화기 구매</t>
  </si>
  <si>
    <t>031-940-4306</t>
  </si>
  <si>
    <t>무정전전원장치</t>
  </si>
  <si>
    <t>10kVA</t>
  </si>
  <si>
    <t>노후 무정전전원장치 교체</t>
  </si>
  <si>
    <t>보안소프트웨어</t>
  </si>
  <si>
    <t>PC 매체제어 및 보안USB 관리</t>
  </si>
  <si>
    <t xml:space="preserve">휴대용 저장매체 관리시스템 고도화 </t>
  </si>
  <si>
    <t>윈도우서버 통합보안 및 랜섬웨어 공격 방어</t>
  </si>
  <si>
    <t>서버 랜섬웨어 방지 솔루션 도입</t>
  </si>
  <si>
    <t>eyeCloudXOAR v4.0</t>
  </si>
  <si>
    <t>eyeCloudXOAR v4.0, 5GB/1day</t>
  </si>
  <si>
    <t>행정망 통합로그관리시스템 솔루션 구매</t>
  </si>
  <si>
    <t>031-940-5333</t>
  </si>
  <si>
    <t>ePrism SSL VA V10</t>
  </si>
  <si>
    <t>ePrism SSL VA V10, 1Server, Module</t>
  </si>
  <si>
    <t>DMZ망 SSL 가시화 장비 구축</t>
  </si>
  <si>
    <t>031-940-5340</t>
  </si>
  <si>
    <t>업무용 소프트웨어(PDF) 연간 라이선스 구매</t>
  </si>
  <si>
    <t>사무용소프트웨어</t>
  </si>
  <si>
    <t>업무용 소프트웨어(한글과 컴퓨터) 연간 라이선스 구매</t>
  </si>
  <si>
    <t>업무용 소프트웨어(MS오피스) 연간 라이선스 구매</t>
  </si>
  <si>
    <t>2026년 보안 소프트웨어(백신, 패치관리시스템) 연간 사용 라이선스 구매</t>
  </si>
  <si>
    <t>데스크톱컴퓨터</t>
  </si>
  <si>
    <t>전산장비(데스크톱) 구매</t>
  </si>
  <si>
    <t>액정모니터</t>
  </si>
  <si>
    <t>전산장비(모니터) 구매</t>
  </si>
  <si>
    <t>레이저프린터</t>
  </si>
  <si>
    <t>전산장비(프린터) 구매</t>
  </si>
  <si>
    <t>통신소프트웨어</t>
  </si>
  <si>
    <t>2026년 자산관리시스템 추가 라이선스 구매</t>
  </si>
  <si>
    <t>전자지도</t>
  </si>
  <si>
    <t>2026년 고해상도 위성 정사영상 구매</t>
  </si>
  <si>
    <t>031-940-8603</t>
  </si>
  <si>
    <t>영상감시장치</t>
  </si>
  <si>
    <t>200만, 1/2", 광학 36배이상</t>
  </si>
  <si>
    <t>방범CCTV 노후 카메라 교체(회전)</t>
  </si>
  <si>
    <t>200만, 1/2"</t>
  </si>
  <si>
    <t>방범CCTV 노후 카메라 교체(고정)</t>
  </si>
  <si>
    <t>분석및과학용소프트웨어</t>
  </si>
  <si>
    <t>선별관제, 영상분석솔루션</t>
  </si>
  <si>
    <t>지능형CCTV전환 확대</t>
  </si>
  <si>
    <t>버스및차량정보안내장치</t>
  </si>
  <si>
    <t>LCD 32''(거치형, 독립형), LED3단8열(거치형), LED3단6열(표지판형), LED4단12열(양면 거치형)</t>
  </si>
  <si>
    <t>교통신호제어기</t>
  </si>
  <si>
    <t>588*458*1000 (일반형),  345*355*1305 (슬림형)</t>
  </si>
  <si>
    <t>노호 교통신호제어기 교체</t>
  </si>
  <si>
    <t>버스정보안내기 LED 모니터, LED 모듈, 교통신호제어기 CPU 보드 등</t>
  </si>
  <si>
    <t>2026년 ITS 유지관리 소모품 구매</t>
  </si>
  <si>
    <t>트랜잭션보안및바이러스보호소프트웨어</t>
  </si>
  <si>
    <t>도시정보센터 백신 및 패치관리 라이선스</t>
  </si>
  <si>
    <t>031-940-8722</t>
  </si>
  <si>
    <t>도시정보센터 정보보호시스템 교체</t>
  </si>
  <si>
    <t>방화벽장치</t>
  </si>
  <si>
    <t>네트워크보안솔루션</t>
  </si>
  <si>
    <t>파일시스템소프트웨어</t>
  </si>
  <si>
    <t>정책서버 모듈</t>
  </si>
  <si>
    <t>차단센서 모듈</t>
  </si>
  <si>
    <t>Enterprise Node License</t>
  </si>
  <si>
    <t>철제가드레일</t>
  </si>
  <si>
    <t>W4000×H775mm</t>
  </si>
  <si>
    <t>평평한마을 조성사업 안전난간 설치</t>
  </si>
  <si>
    <t>건물번호판</t>
  </si>
  <si>
    <t>260×215×1mm</t>
  </si>
  <si>
    <t>주소정보시설 유지보수(건물번호판)</t>
  </si>
  <si>
    <t>031-940-4892</t>
  </si>
  <si>
    <t>기초번호판</t>
  </si>
  <si>
    <t>220×330×3mm</t>
  </si>
  <si>
    <t>주소정보시설 설치 및 유지보수(기초번호판,사물주소판)</t>
  </si>
  <si>
    <t>도로명판</t>
  </si>
  <si>
    <t>950×260×3mm</t>
  </si>
  <si>
    <t>주소정보시설 설치(도로명판)</t>
  </si>
  <si>
    <t>주소정보시설 설치 및 유지보수(건물번호판)</t>
  </si>
  <si>
    <t>주소정보시설 설지 및 유지보수(도로명판)</t>
  </si>
  <si>
    <t>레미콘</t>
  </si>
  <si>
    <t>25-18-8</t>
  </si>
  <si>
    <t>백연리 농어촌마을하수도 정비사업</t>
  </si>
  <si>
    <t>25-21-8</t>
  </si>
  <si>
    <t>25-30-15</t>
  </si>
  <si>
    <t>이형철근</t>
  </si>
  <si>
    <t>D13㎜, SD400</t>
  </si>
  <si>
    <t>D16㎜, SD400</t>
  </si>
  <si>
    <t>D19㎜, SD400</t>
  </si>
  <si>
    <t>D22㎜, SD400</t>
  </si>
  <si>
    <t>보건용마스크</t>
  </si>
  <si>
    <t>KF94</t>
  </si>
  <si>
    <t>감염병 예방물품 구입</t>
  </si>
  <si>
    <t>031-940-9775</t>
  </si>
  <si>
    <t>살균소독제</t>
  </si>
  <si>
    <t>500mL/1L</t>
  </si>
  <si>
    <t>통</t>
  </si>
  <si>
    <t>손소독제</t>
  </si>
  <si>
    <t>500mL</t>
  </si>
  <si>
    <t>혈액냉장고</t>
  </si>
  <si>
    <t>L</t>
  </si>
  <si>
    <t>질병관리</t>
  </si>
  <si>
    <t>031-940-9774</t>
  </si>
  <si>
    <t>스카이조스터주</t>
  </si>
  <si>
    <t>0.5ml/vial</t>
  </si>
  <si>
    <t>취약계층어르신 대상포진 예방접종</t>
  </si>
  <si>
    <t>031-940-9759</t>
  </si>
  <si>
    <t>유박스</t>
  </si>
  <si>
    <t>1.0ml/vial</t>
  </si>
  <si>
    <t>유료예방접종관리</t>
  </si>
  <si>
    <t>인플루엔자 백신</t>
  </si>
  <si>
    <t>0.5ml/PFS</t>
  </si>
  <si>
    <t>의료취약계층 인플루엔자 예방접종</t>
  </si>
  <si>
    <t xml:space="preserve">임상병리실 검사시약 및 소모품 </t>
  </si>
  <si>
    <t>T</t>
  </si>
  <si>
    <t>검사실 운영관리</t>
  </si>
  <si>
    <t>031-940-5593</t>
  </si>
  <si>
    <t>방역약품</t>
  </si>
  <si>
    <t>말라리아 박멸</t>
  </si>
  <si>
    <t>포</t>
  </si>
  <si>
    <t>말라리아 위험지역 방역</t>
  </si>
  <si>
    <t>뉴케어, 멀티비타민, 유산균 등</t>
  </si>
  <si>
    <t>팩, 정, 포</t>
  </si>
  <si>
    <t>결핵예방관리사업</t>
  </si>
  <si>
    <t>031-940-5583</t>
  </si>
  <si>
    <t>25-24-150</t>
  </si>
  <si>
    <t>윗배우니천(소하천) 정비사업</t>
  </si>
  <si>
    <t>031-940-2993</t>
  </si>
  <si>
    <t>25-21-150</t>
  </si>
  <si>
    <t>25-18-150</t>
  </si>
  <si>
    <t>조경석</t>
  </si>
  <si>
    <t>500×600×700mm</t>
  </si>
  <si>
    <t>600×800×900mm</t>
  </si>
  <si>
    <t>부직포</t>
  </si>
  <si>
    <t>50×2×t4~9mm</t>
  </si>
  <si>
    <t>스톤네트</t>
  </si>
  <si>
    <t>2000×2000×300mm, 호박돌형</t>
  </si>
  <si>
    <t>혼합골재</t>
  </si>
  <si>
    <t>40mm</t>
  </si>
  <si>
    <t>75mm</t>
  </si>
  <si>
    <t>용접철망</t>
  </si>
  <si>
    <t>150×150mm</t>
  </si>
  <si>
    <t>시스템관리소프트웨어</t>
  </si>
  <si>
    <t>도서관 노후 NAC 교체</t>
  </si>
  <si>
    <t>031-940-5644</t>
  </si>
  <si>
    <t>멀티미디어교육용소프트웨어</t>
  </si>
  <si>
    <t>파주시도서관 비도서자료(전자자료) 구입</t>
  </si>
  <si>
    <t>DVD영상물</t>
  </si>
  <si>
    <t>파주시도서관 비도서자료(시청각자료) 구입</t>
  </si>
  <si>
    <t>전자복사기</t>
  </si>
  <si>
    <t>CM2043</t>
  </si>
  <si>
    <t>물품 취득</t>
  </si>
  <si>
    <t>화초 식물매트</t>
  </si>
  <si>
    <t>식물매트 100*500*200mm</t>
  </si>
  <si>
    <t>마지교 및 마지1교 화초 구매</t>
  </si>
  <si>
    <t>메리골드</t>
  </si>
  <si>
    <t>10cm 포트</t>
  </si>
  <si>
    <t>적성면 마실정원 조성</t>
  </si>
  <si>
    <t>에키네시아</t>
  </si>
  <si>
    <t>15cm 포트</t>
  </si>
  <si>
    <t>백일홍</t>
  </si>
  <si>
    <t>꽃잔디</t>
  </si>
  <si>
    <t>cm 포트</t>
  </si>
  <si>
    <t>벌개미취</t>
  </si>
  <si>
    <t>8cm 포트</t>
  </si>
  <si>
    <t>구절초</t>
  </si>
  <si>
    <t>품명</t>
    <phoneticPr fontId="1" type="noConversion"/>
  </si>
  <si>
    <t>구매예정금액(원)</t>
    <phoneticPr fontId="1" type="noConversion"/>
  </si>
  <si>
    <t>발주예정액(원)</t>
    <phoneticPr fontId="1" type="noConversion"/>
  </si>
  <si>
    <t>금촌2동</t>
    <phoneticPr fontId="1" type="noConversion"/>
  </si>
  <si>
    <t>문산읍</t>
    <phoneticPr fontId="1" type="noConversion"/>
  </si>
  <si>
    <t>031-940-5317</t>
    <phoneticPr fontId="1" type="noConversion"/>
  </si>
  <si>
    <t>031-940-8067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</si>
</sst>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_-;\-* #,##0_-;_-* &quot;-&quot;?_-;_-@_-"/>
    <numFmt numFmtId="177" formatCode="#,##0_);[Red]\(#,##0\)"/>
    <numFmt numFmtId="178" formatCode="#,##0_ "/>
  </numFmts>
  <fonts count="3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Tahoma"/>
      <family val="2"/>
    </font>
    <font>
      <i/>
      <sz val="11"/>
      <color theme="0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 tint="4.9989318521683403E-2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47474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191919"/>
      <name val="Arial"/>
      <family val="2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color rgb="FF424242"/>
      <name val="맑은 고딕"/>
      <family val="3"/>
      <charset val="129"/>
      <scheme val="major"/>
    </font>
    <font>
      <sz val="11"/>
      <color rgb="FF111111"/>
      <name val="Arial"/>
      <family val="2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26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41" fontId="10" fillId="0" borderId="1" xfId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1" fontId="11" fillId="0" borderId="1" xfId="1" applyFont="1" applyBorder="1" applyAlignment="1">
      <alignment horizontal="right" vertical="center"/>
    </xf>
    <xf numFmtId="41" fontId="11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right" vertical="center"/>
    </xf>
    <xf numFmtId="41" fontId="5" fillId="0" borderId="1" xfId="1" applyFont="1" applyBorder="1" applyAlignment="1">
      <alignment horizontal="right" vertical="center"/>
    </xf>
    <xf numFmtId="41" fontId="8" fillId="0" borderId="1" xfId="1" quotePrefix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41" fontId="14" fillId="0" borderId="1" xfId="1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41" fontId="15" fillId="0" borderId="1" xfId="1" applyFont="1" applyBorder="1" applyAlignment="1">
      <alignment horizontal="left" vertical="center"/>
    </xf>
    <xf numFmtId="41" fontId="15" fillId="0" borderId="1" xfId="1" applyFont="1" applyBorder="1" applyAlignment="1">
      <alignment horizontal="right" vertical="center"/>
    </xf>
    <xf numFmtId="49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1" fontId="15" fillId="0" borderId="1" xfId="1" applyFont="1" applyBorder="1" applyAlignment="1">
      <alignment horizontal="center" vertical="center"/>
    </xf>
    <xf numFmtId="41" fontId="16" fillId="0" borderId="1" xfId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right" vertical="center"/>
    </xf>
    <xf numFmtId="178" fontId="14" fillId="0" borderId="1" xfId="0" applyNumberFormat="1" applyFont="1" applyBorder="1" applyAlignment="1">
      <alignment horizontal="right" vertical="center"/>
    </xf>
    <xf numFmtId="41" fontId="14" fillId="0" borderId="1" xfId="1" applyFont="1" applyBorder="1" applyAlignment="1">
      <alignment horizontal="right" vertical="center"/>
    </xf>
    <xf numFmtId="41" fontId="14" fillId="0" borderId="1" xfId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177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left" vertical="center" shrinkToFit="1"/>
    </xf>
    <xf numFmtId="177" fontId="14" fillId="0" borderId="1" xfId="1" applyNumberFormat="1" applyFont="1" applyBorder="1" applyAlignment="1">
      <alignment horizontal="right" vertical="center"/>
    </xf>
    <xf numFmtId="177" fontId="15" fillId="0" borderId="1" xfId="0" applyNumberFormat="1" applyFont="1" applyBorder="1" applyAlignment="1">
      <alignment horizontal="right" vertical="center"/>
    </xf>
    <xf numFmtId="177" fontId="1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41" fontId="10" fillId="0" borderId="1" xfId="1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1" fontId="17" fillId="0" borderId="1" xfId="1" applyFont="1" applyBorder="1" applyAlignment="1">
      <alignment vertical="center"/>
    </xf>
    <xf numFmtId="41" fontId="16" fillId="0" borderId="1" xfId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41" fontId="16" fillId="0" borderId="1" xfId="1" applyFont="1" applyFill="1" applyBorder="1" applyAlignment="1">
      <alignment vertical="center"/>
    </xf>
    <xf numFmtId="41" fontId="14" fillId="0" borderId="1" xfId="1" applyFont="1" applyBorder="1" applyAlignment="1">
      <alignment vertical="center"/>
    </xf>
    <xf numFmtId="41" fontId="16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4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vertical="center" shrinkToFit="1"/>
    </xf>
    <xf numFmtId="0" fontId="16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41" fontId="10" fillId="0" borderId="1" xfId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1" fontId="11" fillId="0" borderId="1" xfId="0" applyNumberFormat="1" applyFont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/>
    </xf>
    <xf numFmtId="41" fontId="11" fillId="3" borderId="1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 shrinkToFit="1"/>
    </xf>
    <xf numFmtId="41" fontId="11" fillId="0" borderId="0" xfId="1" applyFont="1" applyAlignment="1">
      <alignment horizontal="right" vertical="center"/>
    </xf>
    <xf numFmtId="177" fontId="14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41" fontId="8" fillId="0" borderId="4" xfId="0" applyNumberFormat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21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1" fontId="14" fillId="0" borderId="1" xfId="1" applyFont="1" applyBorder="1" applyAlignment="1">
      <alignment horizontal="right" vertical="center" shrinkToFit="1"/>
    </xf>
    <xf numFmtId="49" fontId="14" fillId="0" borderId="1" xfId="0" applyNumberFormat="1" applyFont="1" applyBorder="1" applyAlignment="1">
      <alignment horizontal="center" vertical="center" shrinkToFit="1"/>
    </xf>
    <xf numFmtId="178" fontId="14" fillId="0" borderId="1" xfId="0" applyNumberFormat="1" applyFont="1" applyBorder="1" applyAlignment="1">
      <alignment horizontal="right" vertical="center" shrinkToFit="1"/>
    </xf>
    <xf numFmtId="3" fontId="16" fillId="0" borderId="1" xfId="0" applyNumberFormat="1" applyFont="1" applyBorder="1" applyAlignment="1">
      <alignment horizontal="right" vertical="center" shrinkToFit="1"/>
    </xf>
    <xf numFmtId="41" fontId="15" fillId="0" borderId="1" xfId="1" applyFont="1" applyBorder="1" applyAlignment="1">
      <alignment horizontal="right" vertical="center" shrinkToFit="1"/>
    </xf>
    <xf numFmtId="49" fontId="15" fillId="0" borderId="1" xfId="0" applyNumberFormat="1" applyFont="1" applyBorder="1" applyAlignment="1">
      <alignment horizontal="center" vertical="center" shrinkToFit="1"/>
    </xf>
    <xf numFmtId="178" fontId="16" fillId="0" borderId="1" xfId="0" applyNumberFormat="1" applyFont="1" applyBorder="1" applyAlignment="1">
      <alignment horizontal="righ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right" vertical="center" shrinkToFit="1"/>
    </xf>
    <xf numFmtId="41" fontId="16" fillId="0" borderId="1" xfId="1" applyFont="1" applyBorder="1" applyAlignment="1">
      <alignment horizontal="right" vertical="center" shrinkToFit="1"/>
    </xf>
    <xf numFmtId="41" fontId="16" fillId="0" borderId="1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7" fontId="15" fillId="0" borderId="1" xfId="1" applyNumberFormat="1" applyFont="1" applyBorder="1" applyAlignment="1">
      <alignment horizontal="right" vertical="center" shrinkToFit="1"/>
    </xf>
    <xf numFmtId="177" fontId="16" fillId="0" borderId="1" xfId="0" applyNumberFormat="1" applyFont="1" applyBorder="1" applyAlignment="1">
      <alignment horizontal="right" vertical="center" shrinkToFit="1"/>
    </xf>
    <xf numFmtId="177" fontId="16" fillId="0" borderId="1" xfId="1" applyNumberFormat="1" applyFont="1" applyBorder="1" applyAlignment="1">
      <alignment horizontal="right" vertical="center" shrinkToFit="1"/>
    </xf>
    <xf numFmtId="177" fontId="15" fillId="0" borderId="1" xfId="0" applyNumberFormat="1" applyFont="1" applyBorder="1" applyAlignment="1">
      <alignment horizontal="right" vertical="center" shrinkToFit="1"/>
    </xf>
    <xf numFmtId="177" fontId="14" fillId="0" borderId="1" xfId="0" applyNumberFormat="1" applyFont="1" applyBorder="1" applyAlignment="1">
      <alignment horizontal="right" vertical="center" shrinkToFit="1"/>
    </xf>
    <xf numFmtId="177" fontId="14" fillId="0" borderId="1" xfId="1" applyNumberFormat="1" applyFont="1" applyBorder="1" applyAlignment="1">
      <alignment horizontal="right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0" fillId="0" borderId="1" xfId="0" quotePrefix="1" applyFont="1" applyBorder="1" applyAlignment="1">
      <alignment horizontal="center" vertical="center" shrinkToFit="1"/>
    </xf>
    <xf numFmtId="0" fontId="8" fillId="0" borderId="1" xfId="0" quotePrefix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14" fillId="0" borderId="1" xfId="2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21" fillId="0" borderId="1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right" vertical="center"/>
    </xf>
    <xf numFmtId="178" fontId="10" fillId="0" borderId="1" xfId="0" applyNumberFormat="1" applyFont="1" applyBorder="1" applyAlignment="1">
      <alignment horizontal="right" vertical="center" shrinkToFit="1"/>
    </xf>
    <xf numFmtId="41" fontId="8" fillId="0" borderId="1" xfId="1" applyFont="1" applyBorder="1" applyAlignment="1">
      <alignment horizontal="right" vertical="center" shrinkToFit="1"/>
    </xf>
    <xf numFmtId="41" fontId="0" fillId="0" borderId="1" xfId="1" applyFont="1" applyBorder="1" applyAlignment="1">
      <alignment horizontal="right" vertical="center" shrinkToFit="1"/>
    </xf>
    <xf numFmtId="41" fontId="10" fillId="0" borderId="1" xfId="1" applyFont="1" applyBorder="1" applyAlignment="1">
      <alignment horizontal="right" vertical="center" shrinkToFit="1"/>
    </xf>
    <xf numFmtId="177" fontId="8" fillId="0" borderId="1" xfId="0" applyNumberFormat="1" applyFont="1" applyBorder="1" applyAlignment="1">
      <alignment horizontal="right" vertical="center" shrinkToFit="1"/>
    </xf>
    <xf numFmtId="41" fontId="10" fillId="0" borderId="1" xfId="1" applyFont="1" applyFill="1" applyBorder="1" applyAlignment="1">
      <alignment horizontal="right" vertical="center" shrinkToFit="1"/>
    </xf>
    <xf numFmtId="3" fontId="10" fillId="0" borderId="1" xfId="0" applyNumberFormat="1" applyFont="1" applyBorder="1" applyAlignment="1">
      <alignment horizontal="right" vertical="center" shrinkToFit="1"/>
    </xf>
    <xf numFmtId="41" fontId="0" fillId="0" borderId="1" xfId="1" applyFont="1" applyFill="1" applyBorder="1" applyAlignment="1">
      <alignment horizontal="right" vertical="center" shrinkToFit="1"/>
    </xf>
    <xf numFmtId="178" fontId="0" fillId="0" borderId="1" xfId="0" applyNumberFormat="1" applyBorder="1" applyAlignment="1">
      <alignment horizontal="right" vertical="center" shrinkToFit="1"/>
    </xf>
    <xf numFmtId="177" fontId="10" fillId="0" borderId="1" xfId="0" applyNumberFormat="1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right" vertical="center" shrinkToFit="1"/>
    </xf>
    <xf numFmtId="3" fontId="0" fillId="0" borderId="1" xfId="0" applyNumberFormat="1" applyBorder="1" applyAlignment="1">
      <alignment horizontal="right" vertical="center" shrinkToFit="1"/>
    </xf>
    <xf numFmtId="41" fontId="4" fillId="0" borderId="1" xfId="1" applyFont="1" applyBorder="1" applyAlignment="1">
      <alignment horizontal="right" vertical="center" shrinkToFit="1"/>
    </xf>
    <xf numFmtId="41" fontId="5" fillId="0" borderId="1" xfId="0" applyNumberFormat="1" applyFont="1" applyBorder="1" applyAlignment="1">
      <alignment horizontal="right" vertical="center" shrinkToFit="1"/>
    </xf>
    <xf numFmtId="41" fontId="16" fillId="3" borderId="1" xfId="0" applyNumberFormat="1" applyFont="1" applyFill="1" applyBorder="1" applyAlignment="1">
      <alignment horizontal="right" vertical="center" shrinkToFit="1"/>
    </xf>
    <xf numFmtId="41" fontId="15" fillId="0" borderId="1" xfId="0" applyNumberFormat="1" applyFont="1" applyBorder="1" applyAlignment="1">
      <alignment horizontal="right" vertical="center" shrinkToFit="1"/>
    </xf>
    <xf numFmtId="41" fontId="6" fillId="0" borderId="1" xfId="1" applyFont="1" applyBorder="1" applyAlignment="1">
      <alignment horizontal="right" vertical="center" shrinkToFit="1"/>
    </xf>
    <xf numFmtId="41" fontId="10" fillId="0" borderId="1" xfId="0" applyNumberFormat="1" applyFont="1" applyBorder="1" applyAlignment="1">
      <alignment horizontal="right" vertical="center" shrinkToFit="1"/>
    </xf>
    <xf numFmtId="41" fontId="8" fillId="0" borderId="1" xfId="0" applyNumberFormat="1" applyFont="1" applyBorder="1" applyAlignment="1">
      <alignment horizontal="right" vertical="center" shrinkToFit="1"/>
    </xf>
    <xf numFmtId="178" fontId="21" fillId="0" borderId="1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0" fontId="31" fillId="0" borderId="0" xfId="0" applyFont="1" applyAlignment="1">
      <alignment vertical="center"/>
    </xf>
    <xf numFmtId="0" fontId="32" fillId="5" borderId="1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 shrinkToFit="1"/>
    </xf>
    <xf numFmtId="41" fontId="32" fillId="5" borderId="1" xfId="1" applyFont="1" applyFill="1" applyBorder="1" applyAlignment="1">
      <alignment horizontal="right" vertical="center"/>
    </xf>
    <xf numFmtId="41" fontId="32" fillId="5" borderId="2" xfId="1" applyFont="1" applyFill="1" applyBorder="1" applyAlignment="1">
      <alignment horizontal="right" vertical="center"/>
    </xf>
    <xf numFmtId="49" fontId="32" fillId="5" borderId="1" xfId="0" applyNumberFormat="1" applyFont="1" applyFill="1" applyBorder="1" applyAlignment="1">
      <alignment horizontal="center" vertical="center"/>
    </xf>
    <xf numFmtId="0" fontId="32" fillId="5" borderId="3" xfId="0" applyFont="1" applyFill="1" applyBorder="1" applyAlignment="1">
      <alignment horizontal="center" vertical="center" wrapText="1"/>
    </xf>
    <xf numFmtId="0" fontId="32" fillId="5" borderId="4" xfId="0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0" fontId="33" fillId="5" borderId="0" xfId="0" applyFont="1" applyFill="1">
      <alignment vertical="center"/>
    </xf>
    <xf numFmtId="0" fontId="33" fillId="0" borderId="0" xfId="0" applyFont="1" applyFill="1">
      <alignment vertical="center"/>
    </xf>
    <xf numFmtId="0" fontId="33" fillId="3" borderId="0" xfId="0" applyFont="1" applyFill="1">
      <alignment vertical="center"/>
    </xf>
    <xf numFmtId="49" fontId="32" fillId="5" borderId="1" xfId="0" applyNumberFormat="1" applyFont="1" applyFill="1" applyBorder="1" applyAlignment="1">
      <alignment horizontal="center" vertical="center" shrinkToFit="1"/>
    </xf>
    <xf numFmtId="0" fontId="32" fillId="5" borderId="4" xfId="0" applyFont="1" applyFill="1" applyBorder="1" applyAlignment="1">
      <alignment horizontal="center" vertical="center" shrinkToFit="1"/>
    </xf>
    <xf numFmtId="49" fontId="32" fillId="5" borderId="4" xfId="0" applyNumberFormat="1" applyFont="1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41" fontId="14" fillId="0" borderId="4" xfId="1" applyFont="1" applyBorder="1" applyAlignment="1">
      <alignment horizontal="right" vertical="center" shrinkToFit="1"/>
    </xf>
    <xf numFmtId="49" fontId="14" fillId="0" borderId="4" xfId="0" applyNumberFormat="1" applyFont="1" applyBorder="1" applyAlignment="1">
      <alignment horizontal="center" vertical="center" shrinkToFit="1"/>
    </xf>
    <xf numFmtId="41" fontId="16" fillId="0" borderId="4" xfId="1" applyFont="1" applyBorder="1" applyAlignment="1">
      <alignment horizontal="right" vertical="center" shrinkToFit="1"/>
    </xf>
    <xf numFmtId="49" fontId="16" fillId="0" borderId="4" xfId="0" applyNumberFormat="1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41" fontId="15" fillId="0" borderId="4" xfId="1" applyFont="1" applyBorder="1" applyAlignment="1">
      <alignment horizontal="right" vertical="center" shrinkToFit="1"/>
    </xf>
    <xf numFmtId="49" fontId="15" fillId="0" borderId="4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13" fillId="0" borderId="0" xfId="0" applyFont="1" applyAlignment="1">
      <alignment horizontal="left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left" vertical="center" shrinkToFit="1"/>
    </xf>
    <xf numFmtId="0" fontId="10" fillId="0" borderId="7" xfId="0" applyFont="1" applyBorder="1" applyAlignment="1">
      <alignment horizontal="center" vertical="center" shrinkToFit="1"/>
    </xf>
    <xf numFmtId="49" fontId="10" fillId="0" borderId="8" xfId="0" applyNumberFormat="1" applyFont="1" applyBorder="1" applyAlignment="1">
      <alignment horizontal="center" vertical="center" shrinkToFit="1"/>
    </xf>
    <xf numFmtId="0" fontId="29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9" fontId="10" fillId="0" borderId="4" xfId="0" applyNumberFormat="1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0" fillId="3" borderId="4" xfId="0" applyFont="1" applyFill="1" applyBorder="1" applyAlignment="1">
      <alignment horizontal="center" vertical="center" shrinkToFit="1"/>
    </xf>
    <xf numFmtId="49" fontId="10" fillId="3" borderId="4" xfId="0" applyNumberFormat="1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49" fontId="8" fillId="3" borderId="4" xfId="0" applyNumberFormat="1" applyFont="1" applyFill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41" fontId="8" fillId="0" borderId="4" xfId="1" applyFont="1" applyBorder="1" applyAlignment="1">
      <alignment horizontal="right" vertical="center" shrinkToFit="1"/>
    </xf>
    <xf numFmtId="49" fontId="15" fillId="4" borderId="4" xfId="0" applyNumberFormat="1" applyFont="1" applyFill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left" vertical="center" shrinkToFit="1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41" fontId="16" fillId="0" borderId="1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41" fontId="10" fillId="0" borderId="1" xfId="1" applyFont="1" applyFill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41" fontId="32" fillId="5" borderId="4" xfId="1" applyFont="1" applyFill="1" applyBorder="1" applyAlignment="1">
      <alignment horizontal="center" vertical="center" shrinkToFit="1"/>
    </xf>
    <xf numFmtId="41" fontId="10" fillId="0" borderId="4" xfId="1" applyFont="1" applyBorder="1" applyAlignment="1">
      <alignment horizontal="right" vertical="center" shrinkToFit="1"/>
    </xf>
    <xf numFmtId="41" fontId="0" fillId="0" borderId="4" xfId="1" applyFont="1" applyBorder="1" applyAlignment="1">
      <alignment horizontal="right" vertical="center" shrinkToFit="1"/>
    </xf>
    <xf numFmtId="41" fontId="10" fillId="3" borderId="4" xfId="1" applyFont="1" applyFill="1" applyBorder="1" applyAlignment="1">
      <alignment horizontal="right" vertical="center" shrinkToFit="1"/>
    </xf>
    <xf numFmtId="41" fontId="8" fillId="3" borderId="4" xfId="1" applyFont="1" applyFill="1" applyBorder="1" applyAlignment="1">
      <alignment horizontal="right" vertical="center" shrinkToFit="1"/>
    </xf>
    <xf numFmtId="41" fontId="18" fillId="0" borderId="4" xfId="1" applyFont="1" applyFill="1" applyBorder="1" applyAlignment="1">
      <alignment horizontal="right" vertical="center" shrinkToFit="1"/>
    </xf>
    <xf numFmtId="41" fontId="8" fillId="0" borderId="4" xfId="1" applyFont="1" applyFill="1" applyBorder="1" applyAlignment="1">
      <alignment horizontal="right" vertical="center" shrinkToFit="1"/>
    </xf>
    <xf numFmtId="41" fontId="10" fillId="0" borderId="7" xfId="1" applyFont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</cellXfs>
  <cellStyles count="3">
    <cellStyle name="쉼표 [0]" xfId="1" builtinId="6"/>
    <cellStyle name="표준" xfId="0" builtinId="0"/>
    <cellStyle name="표준 4" xfId="2" xr:uid="{AE54F528-DA78-4546-BE59-04BDF559F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72"/>
  <sheetViews>
    <sheetView zoomScaleNormal="100" workbookViewId="0">
      <selection activeCell="B1" sqref="B1:N1"/>
    </sheetView>
  </sheetViews>
  <sheetFormatPr defaultRowHeight="16.5"/>
  <cols>
    <col min="1" max="1" width="5.625" style="106" customWidth="1"/>
    <col min="2" max="2" width="17.25" style="39" customWidth="1"/>
    <col min="3" max="3" width="18.75" style="39" customWidth="1"/>
    <col min="4" max="4" width="18.75" style="106" customWidth="1"/>
    <col min="5" max="5" width="18.75" style="39" customWidth="1"/>
    <col min="6" max="6" width="43.875" style="39" bestFit="1" customWidth="1"/>
    <col min="7" max="7" width="17.5" style="119" customWidth="1"/>
    <col min="8" max="8" width="20.875" style="119" customWidth="1"/>
    <col min="9" max="9" width="17.5" style="119" customWidth="1"/>
    <col min="10" max="10" width="17.875" style="119" customWidth="1"/>
    <col min="11" max="11" width="15.625" style="39" customWidth="1"/>
    <col min="12" max="12" width="15.625" style="40" customWidth="1"/>
    <col min="13" max="13" width="11.625" style="118" customWidth="1"/>
    <col min="14" max="14" width="45.75" style="89" customWidth="1"/>
    <col min="15" max="16384" width="9" style="106"/>
  </cols>
  <sheetData>
    <row r="1" spans="2:14" ht="71.25" customHeight="1">
      <c r="B1" s="251" t="s">
        <v>850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3" spans="2:14" s="186" customFormat="1" ht="24.95" customHeight="1">
      <c r="B3" s="187" t="s">
        <v>834</v>
      </c>
      <c r="C3" s="187" t="s">
        <v>835</v>
      </c>
      <c r="D3" s="187" t="s">
        <v>840</v>
      </c>
      <c r="E3" s="187" t="s">
        <v>841</v>
      </c>
      <c r="F3" s="188" t="s">
        <v>842</v>
      </c>
      <c r="G3" s="189" t="s">
        <v>836</v>
      </c>
      <c r="H3" s="189" t="s">
        <v>837</v>
      </c>
      <c r="I3" s="189" t="s">
        <v>838</v>
      </c>
      <c r="J3" s="190" t="s">
        <v>839</v>
      </c>
      <c r="K3" s="187" t="s">
        <v>1</v>
      </c>
      <c r="L3" s="191" t="s">
        <v>2</v>
      </c>
      <c r="M3" s="188" t="s">
        <v>3</v>
      </c>
      <c r="N3" s="188" t="s">
        <v>4</v>
      </c>
    </row>
    <row r="4" spans="2:14" ht="16.5" customHeight="1">
      <c r="B4" s="46">
        <v>202601</v>
      </c>
      <c r="C4" s="46" t="s">
        <v>213</v>
      </c>
      <c r="D4" s="46" t="s">
        <v>5</v>
      </c>
      <c r="E4" s="46" t="s">
        <v>32</v>
      </c>
      <c r="F4" s="97" t="s">
        <v>695</v>
      </c>
      <c r="G4" s="48">
        <v>2991890000</v>
      </c>
      <c r="H4" s="62">
        <v>1208113770</v>
      </c>
      <c r="I4" s="48">
        <v>0</v>
      </c>
      <c r="J4" s="48">
        <f>SUM(G4:H4)</f>
        <v>4200003770</v>
      </c>
      <c r="K4" s="46" t="s">
        <v>696</v>
      </c>
      <c r="L4" s="49" t="s">
        <v>697</v>
      </c>
      <c r="M4" s="66"/>
      <c r="N4" s="97"/>
    </row>
    <row r="5" spans="2:14" ht="16.5" customHeight="1">
      <c r="B5" s="46">
        <v>202602</v>
      </c>
      <c r="C5" s="46" t="s">
        <v>58</v>
      </c>
      <c r="D5" s="46" t="s">
        <v>5</v>
      </c>
      <c r="E5" s="46" t="s">
        <v>33</v>
      </c>
      <c r="F5" s="97" t="s">
        <v>695</v>
      </c>
      <c r="G5" s="48">
        <v>1298660000</v>
      </c>
      <c r="H5" s="62">
        <v>1023975550</v>
      </c>
      <c r="I5" s="48">
        <v>0</v>
      </c>
      <c r="J5" s="48">
        <f>SUM(G5:H5)</f>
        <v>2322635550</v>
      </c>
      <c r="K5" s="46" t="s">
        <v>696</v>
      </c>
      <c r="L5" s="49" t="s">
        <v>698</v>
      </c>
      <c r="M5" s="66"/>
      <c r="N5" s="97"/>
    </row>
    <row r="6" spans="2:14" ht="16.5" customHeight="1">
      <c r="B6" s="46">
        <v>202602</v>
      </c>
      <c r="C6" s="46" t="s">
        <v>58</v>
      </c>
      <c r="D6" s="46" t="s">
        <v>5</v>
      </c>
      <c r="E6" s="46" t="s">
        <v>35</v>
      </c>
      <c r="F6" s="97" t="s">
        <v>695</v>
      </c>
      <c r="G6" s="48">
        <v>1234740000</v>
      </c>
      <c r="H6" s="62">
        <v>104210000</v>
      </c>
      <c r="I6" s="48">
        <v>0</v>
      </c>
      <c r="J6" s="48">
        <f>SUM(G6:H6)</f>
        <v>1338950000</v>
      </c>
      <c r="K6" s="46" t="s">
        <v>696</v>
      </c>
      <c r="L6" s="49" t="s">
        <v>699</v>
      </c>
      <c r="M6" s="92"/>
      <c r="N6" s="97"/>
    </row>
    <row r="7" spans="2:14" ht="16.5" customHeight="1">
      <c r="B7" s="50">
        <v>202601</v>
      </c>
      <c r="C7" s="50" t="s">
        <v>58</v>
      </c>
      <c r="D7" s="50" t="s">
        <v>15</v>
      </c>
      <c r="E7" s="50" t="s">
        <v>29</v>
      </c>
      <c r="F7" s="95" t="s">
        <v>700</v>
      </c>
      <c r="G7" s="52">
        <v>200000000</v>
      </c>
      <c r="H7" s="53">
        <v>60000000</v>
      </c>
      <c r="I7" s="53">
        <v>0</v>
      </c>
      <c r="J7" s="52">
        <v>260000000</v>
      </c>
      <c r="K7" s="50" t="s">
        <v>701</v>
      </c>
      <c r="L7" s="54" t="s">
        <v>702</v>
      </c>
      <c r="M7" s="65"/>
      <c r="N7" s="96"/>
    </row>
    <row r="8" spans="2:14" ht="16.5" customHeight="1">
      <c r="B8" s="55">
        <v>202602</v>
      </c>
      <c r="C8" s="55" t="s">
        <v>12</v>
      </c>
      <c r="D8" s="56" t="s">
        <v>262</v>
      </c>
      <c r="E8" s="56" t="s">
        <v>185</v>
      </c>
      <c r="F8" s="121" t="s">
        <v>707</v>
      </c>
      <c r="G8" s="76">
        <v>2800000000</v>
      </c>
      <c r="H8" s="241">
        <v>500000000</v>
      </c>
      <c r="I8" s="53">
        <v>0</v>
      </c>
      <c r="J8" s="77">
        <v>3300000000</v>
      </c>
      <c r="K8" s="55" t="s">
        <v>701</v>
      </c>
      <c r="L8" s="57" t="s">
        <v>708</v>
      </c>
      <c r="M8" s="93"/>
      <c r="N8" s="95"/>
    </row>
    <row r="9" spans="2:14" ht="16.5" customHeight="1">
      <c r="B9" s="55">
        <v>202602</v>
      </c>
      <c r="C9" s="55" t="s">
        <v>12</v>
      </c>
      <c r="D9" s="56" t="s">
        <v>262</v>
      </c>
      <c r="E9" s="56" t="s">
        <v>709</v>
      </c>
      <c r="F9" s="121" t="s">
        <v>710</v>
      </c>
      <c r="G9" s="76">
        <v>170000000</v>
      </c>
      <c r="H9" s="241"/>
      <c r="I9" s="53">
        <v>0</v>
      </c>
      <c r="J9" s="76">
        <v>170000000</v>
      </c>
      <c r="K9" s="55" t="s">
        <v>701</v>
      </c>
      <c r="L9" s="57" t="s">
        <v>708</v>
      </c>
      <c r="M9" s="93"/>
      <c r="N9" s="96"/>
    </row>
    <row r="10" spans="2:14" ht="16.5" customHeight="1">
      <c r="B10" s="55">
        <v>202602</v>
      </c>
      <c r="C10" s="55" t="s">
        <v>12</v>
      </c>
      <c r="D10" s="56" t="s">
        <v>262</v>
      </c>
      <c r="E10" s="56" t="s">
        <v>241</v>
      </c>
      <c r="F10" s="121" t="s">
        <v>711</v>
      </c>
      <c r="G10" s="77">
        <v>25000000</v>
      </c>
      <c r="H10" s="241"/>
      <c r="I10" s="74">
        <v>0</v>
      </c>
      <c r="J10" s="77">
        <v>25000000</v>
      </c>
      <c r="K10" s="55" t="s">
        <v>701</v>
      </c>
      <c r="L10" s="57" t="s">
        <v>708</v>
      </c>
      <c r="M10" s="94"/>
      <c r="N10" s="96"/>
    </row>
    <row r="11" spans="2:14" ht="16.5" customHeight="1">
      <c r="B11" s="55">
        <v>202602</v>
      </c>
      <c r="C11" s="55" t="s">
        <v>12</v>
      </c>
      <c r="D11" s="56" t="s">
        <v>262</v>
      </c>
      <c r="E11" s="56" t="s">
        <v>712</v>
      </c>
      <c r="F11" s="121" t="s">
        <v>713</v>
      </c>
      <c r="G11" s="77">
        <v>25000000</v>
      </c>
      <c r="H11" s="241"/>
      <c r="I11" s="53">
        <v>0</v>
      </c>
      <c r="J11" s="77">
        <v>25000000</v>
      </c>
      <c r="K11" s="55" t="s">
        <v>701</v>
      </c>
      <c r="L11" s="57" t="s">
        <v>708</v>
      </c>
      <c r="M11" s="94"/>
      <c r="N11" s="96"/>
    </row>
    <row r="12" spans="2:14" ht="16.5" customHeight="1">
      <c r="B12" s="50">
        <v>202603</v>
      </c>
      <c r="C12" s="50" t="s">
        <v>58</v>
      </c>
      <c r="D12" s="50" t="s">
        <v>16</v>
      </c>
      <c r="E12" s="50" t="s">
        <v>34</v>
      </c>
      <c r="F12" s="95" t="s">
        <v>703</v>
      </c>
      <c r="G12" s="52">
        <v>20000000</v>
      </c>
      <c r="H12" s="53">
        <v>0</v>
      </c>
      <c r="I12" s="74">
        <v>0</v>
      </c>
      <c r="J12" s="52">
        <v>20000000</v>
      </c>
      <c r="K12" s="50" t="s">
        <v>701</v>
      </c>
      <c r="L12" s="54" t="s">
        <v>702</v>
      </c>
      <c r="M12" s="95"/>
      <c r="N12" s="96" t="s">
        <v>704</v>
      </c>
    </row>
    <row r="13" spans="2:14" ht="16.5" customHeight="1">
      <c r="B13" s="50">
        <v>202603</v>
      </c>
      <c r="C13" s="50" t="s">
        <v>58</v>
      </c>
      <c r="D13" s="50" t="s">
        <v>16</v>
      </c>
      <c r="E13" s="50" t="s">
        <v>34</v>
      </c>
      <c r="F13" s="95" t="s">
        <v>705</v>
      </c>
      <c r="G13" s="74">
        <v>18000000</v>
      </c>
      <c r="H13" s="53">
        <v>0</v>
      </c>
      <c r="I13" s="53">
        <v>0</v>
      </c>
      <c r="J13" s="74">
        <v>18000000</v>
      </c>
      <c r="K13" s="50" t="s">
        <v>701</v>
      </c>
      <c r="L13" s="54" t="s">
        <v>702</v>
      </c>
      <c r="M13" s="95"/>
      <c r="N13" s="96" t="s">
        <v>704</v>
      </c>
    </row>
    <row r="14" spans="2:14" ht="16.5" customHeight="1">
      <c r="B14" s="55">
        <v>202604</v>
      </c>
      <c r="C14" s="55" t="s">
        <v>11</v>
      </c>
      <c r="D14" s="50" t="s">
        <v>16</v>
      </c>
      <c r="E14" s="56" t="s">
        <v>714</v>
      </c>
      <c r="F14" s="121" t="s">
        <v>715</v>
      </c>
      <c r="G14" s="77">
        <v>9432000</v>
      </c>
      <c r="H14" s="241"/>
      <c r="I14" s="77"/>
      <c r="J14" s="77">
        <f>SUM(G14:I14)</f>
        <v>9432000</v>
      </c>
      <c r="K14" s="55" t="s">
        <v>701</v>
      </c>
      <c r="L14" s="57" t="s">
        <v>716</v>
      </c>
      <c r="M14" s="94"/>
      <c r="N14" s="96" t="s">
        <v>704</v>
      </c>
    </row>
    <row r="15" spans="2:14" ht="16.5" customHeight="1">
      <c r="B15" s="57">
        <v>202604</v>
      </c>
      <c r="C15" s="57" t="s">
        <v>12</v>
      </c>
      <c r="D15" s="57" t="s">
        <v>240</v>
      </c>
      <c r="E15" s="57" t="s">
        <v>185</v>
      </c>
      <c r="F15" s="122" t="s">
        <v>717</v>
      </c>
      <c r="G15" s="58">
        <v>55000000</v>
      </c>
      <c r="H15" s="53">
        <v>60000000</v>
      </c>
      <c r="I15" s="59"/>
      <c r="J15" s="59"/>
      <c r="K15" s="57" t="s">
        <v>701</v>
      </c>
      <c r="L15" s="57" t="s">
        <v>718</v>
      </c>
      <c r="M15" s="96"/>
      <c r="N15" s="96" t="s">
        <v>704</v>
      </c>
    </row>
    <row r="16" spans="2:14" ht="16.5" customHeight="1">
      <c r="B16" s="55">
        <v>202604</v>
      </c>
      <c r="C16" s="55" t="s">
        <v>12</v>
      </c>
      <c r="D16" s="56" t="s">
        <v>240</v>
      </c>
      <c r="E16" s="56" t="s">
        <v>185</v>
      </c>
      <c r="F16" s="121" t="s">
        <v>719</v>
      </c>
      <c r="G16" s="79"/>
      <c r="H16" s="242">
        <v>40000000</v>
      </c>
      <c r="I16" s="79"/>
      <c r="J16" s="79">
        <f>SUM(G16:I16)</f>
        <v>40000000</v>
      </c>
      <c r="K16" s="55" t="s">
        <v>701</v>
      </c>
      <c r="L16" s="57" t="s">
        <v>720</v>
      </c>
      <c r="M16" s="94"/>
      <c r="N16" s="96" t="s">
        <v>704</v>
      </c>
    </row>
    <row r="17" spans="2:14" ht="16.5" customHeight="1">
      <c r="B17" s="50">
        <v>202605</v>
      </c>
      <c r="C17" s="50" t="s">
        <v>58</v>
      </c>
      <c r="D17" s="50" t="s">
        <v>16</v>
      </c>
      <c r="E17" s="50" t="s">
        <v>34</v>
      </c>
      <c r="F17" s="95" t="s">
        <v>706</v>
      </c>
      <c r="G17" s="74">
        <v>20000000</v>
      </c>
      <c r="H17" s="53">
        <v>0</v>
      </c>
      <c r="I17" s="53">
        <v>0</v>
      </c>
      <c r="J17" s="74">
        <v>20000000</v>
      </c>
      <c r="K17" s="50" t="s">
        <v>701</v>
      </c>
      <c r="L17" s="54" t="s">
        <v>702</v>
      </c>
      <c r="M17" s="95"/>
      <c r="N17" s="96" t="s">
        <v>704</v>
      </c>
    </row>
    <row r="18" spans="2:14" ht="16.5" customHeight="1">
      <c r="B18" s="55">
        <v>202606</v>
      </c>
      <c r="C18" s="55" t="s">
        <v>12</v>
      </c>
      <c r="D18" s="55" t="s">
        <v>240</v>
      </c>
      <c r="E18" s="56" t="s">
        <v>709</v>
      </c>
      <c r="F18" s="121" t="s">
        <v>721</v>
      </c>
      <c r="G18" s="79">
        <v>14000000</v>
      </c>
      <c r="H18" s="242"/>
      <c r="I18" s="79"/>
      <c r="J18" s="79">
        <f>SUM(G18:I18)</f>
        <v>14000000</v>
      </c>
      <c r="K18" s="55" t="s">
        <v>701</v>
      </c>
      <c r="L18" s="57" t="s">
        <v>722</v>
      </c>
      <c r="M18" s="94"/>
      <c r="N18" s="96" t="s">
        <v>704</v>
      </c>
    </row>
    <row r="19" spans="2:14" ht="16.5" customHeight="1">
      <c r="B19" s="55">
        <v>202606</v>
      </c>
      <c r="C19" s="55" t="s">
        <v>12</v>
      </c>
      <c r="D19" s="55" t="s">
        <v>262</v>
      </c>
      <c r="E19" s="56" t="s">
        <v>709</v>
      </c>
      <c r="F19" s="121" t="s">
        <v>723</v>
      </c>
      <c r="G19" s="79">
        <v>70000000</v>
      </c>
      <c r="H19" s="242">
        <v>30000000</v>
      </c>
      <c r="I19" s="79"/>
      <c r="J19" s="79">
        <f>SUM(G19:I19)</f>
        <v>100000000</v>
      </c>
      <c r="K19" s="55" t="s">
        <v>701</v>
      </c>
      <c r="L19" s="57" t="s">
        <v>722</v>
      </c>
      <c r="M19" s="94"/>
      <c r="N19" s="96"/>
    </row>
    <row r="20" spans="2:14" ht="16.5" customHeight="1">
      <c r="B20" s="46">
        <v>202603</v>
      </c>
      <c r="C20" s="46" t="s">
        <v>58</v>
      </c>
      <c r="D20" s="46" t="s">
        <v>16</v>
      </c>
      <c r="E20" s="46" t="s">
        <v>34</v>
      </c>
      <c r="F20" s="97" t="s">
        <v>724</v>
      </c>
      <c r="G20" s="60">
        <v>20437000</v>
      </c>
      <c r="H20" s="243"/>
      <c r="I20" s="46"/>
      <c r="J20" s="60">
        <v>20437000</v>
      </c>
      <c r="K20" s="46" t="s">
        <v>725</v>
      </c>
      <c r="L20" s="49" t="s">
        <v>726</v>
      </c>
      <c r="M20" s="97"/>
      <c r="N20" s="96" t="s">
        <v>704</v>
      </c>
    </row>
    <row r="21" spans="2:14" ht="16.5" customHeight="1">
      <c r="B21" s="46">
        <v>202603</v>
      </c>
      <c r="C21" s="46" t="s">
        <v>58</v>
      </c>
      <c r="D21" s="46" t="s">
        <v>16</v>
      </c>
      <c r="E21" s="46" t="s">
        <v>34</v>
      </c>
      <c r="F21" s="97" t="s">
        <v>727</v>
      </c>
      <c r="G21" s="61">
        <v>40000000</v>
      </c>
      <c r="H21" s="243"/>
      <c r="I21" s="46"/>
      <c r="J21" s="61">
        <v>40000000</v>
      </c>
      <c r="K21" s="46" t="s">
        <v>725</v>
      </c>
      <c r="L21" s="49" t="s">
        <v>728</v>
      </c>
      <c r="M21" s="66"/>
      <c r="N21" s="97" t="s">
        <v>729</v>
      </c>
    </row>
    <row r="22" spans="2:14" ht="16.5" customHeight="1">
      <c r="B22" s="46">
        <v>202603</v>
      </c>
      <c r="C22" s="46" t="s">
        <v>58</v>
      </c>
      <c r="D22" s="46" t="s">
        <v>16</v>
      </c>
      <c r="E22" s="46" t="s">
        <v>29</v>
      </c>
      <c r="F22" s="97" t="s">
        <v>730</v>
      </c>
      <c r="G22" s="61">
        <v>36000000</v>
      </c>
      <c r="H22" s="243"/>
      <c r="I22" s="46"/>
      <c r="J22" s="61">
        <v>36000000</v>
      </c>
      <c r="K22" s="46" t="s">
        <v>725</v>
      </c>
      <c r="L22" s="49" t="s">
        <v>731</v>
      </c>
      <c r="M22" s="66"/>
      <c r="N22" s="97" t="s">
        <v>729</v>
      </c>
    </row>
    <row r="23" spans="2:14" ht="16.5" customHeight="1">
      <c r="B23" s="46">
        <v>202603</v>
      </c>
      <c r="C23" s="46" t="s">
        <v>58</v>
      </c>
      <c r="D23" s="46" t="s">
        <v>240</v>
      </c>
      <c r="E23" s="46" t="s">
        <v>29</v>
      </c>
      <c r="F23" s="97" t="s">
        <v>732</v>
      </c>
      <c r="G23" s="62">
        <v>5000000</v>
      </c>
      <c r="H23" s="62"/>
      <c r="I23" s="48"/>
      <c r="J23" s="62">
        <v>5000000</v>
      </c>
      <c r="K23" s="46" t="s">
        <v>725</v>
      </c>
      <c r="L23" s="49" t="s">
        <v>733</v>
      </c>
      <c r="M23" s="94"/>
      <c r="N23" s="96" t="s">
        <v>704</v>
      </c>
    </row>
    <row r="24" spans="2:14" ht="16.5" customHeight="1">
      <c r="B24" s="46">
        <v>202603</v>
      </c>
      <c r="C24" s="46" t="s">
        <v>58</v>
      </c>
      <c r="D24" s="46" t="s">
        <v>240</v>
      </c>
      <c r="E24" s="46" t="s">
        <v>29</v>
      </c>
      <c r="F24" s="97" t="s">
        <v>734</v>
      </c>
      <c r="G24" s="62">
        <v>30000000</v>
      </c>
      <c r="H24" s="62">
        <v>20000000</v>
      </c>
      <c r="I24" s="48"/>
      <c r="J24" s="62">
        <v>50000000</v>
      </c>
      <c r="K24" s="46" t="s">
        <v>725</v>
      </c>
      <c r="L24" s="46" t="s">
        <v>733</v>
      </c>
      <c r="M24" s="94"/>
      <c r="N24" s="96" t="s">
        <v>704</v>
      </c>
    </row>
    <row r="25" spans="2:14" ht="16.5" customHeight="1">
      <c r="B25" s="46">
        <v>202603</v>
      </c>
      <c r="C25" s="46" t="s">
        <v>58</v>
      </c>
      <c r="D25" s="46" t="s">
        <v>240</v>
      </c>
      <c r="E25" s="46" t="s">
        <v>29</v>
      </c>
      <c r="F25" s="97" t="s">
        <v>735</v>
      </c>
      <c r="G25" s="62">
        <v>20000000</v>
      </c>
      <c r="H25" s="62">
        <v>17000000</v>
      </c>
      <c r="I25" s="80"/>
      <c r="J25" s="62">
        <v>37000000</v>
      </c>
      <c r="K25" s="46" t="s">
        <v>725</v>
      </c>
      <c r="L25" s="49" t="s">
        <v>736</v>
      </c>
      <c r="M25" s="94"/>
      <c r="N25" s="96" t="s">
        <v>704</v>
      </c>
    </row>
    <row r="26" spans="2:14" ht="16.5" customHeight="1">
      <c r="B26" s="46">
        <v>202603</v>
      </c>
      <c r="C26" s="46" t="s">
        <v>58</v>
      </c>
      <c r="D26" s="46" t="s">
        <v>240</v>
      </c>
      <c r="E26" s="46" t="s">
        <v>29</v>
      </c>
      <c r="F26" s="97" t="s">
        <v>737</v>
      </c>
      <c r="G26" s="62">
        <v>24000000</v>
      </c>
      <c r="H26" s="62">
        <v>10000000</v>
      </c>
      <c r="I26" s="80"/>
      <c r="J26" s="62">
        <v>34000000</v>
      </c>
      <c r="K26" s="46" t="s">
        <v>725</v>
      </c>
      <c r="L26" s="46" t="s">
        <v>736</v>
      </c>
      <c r="M26" s="94"/>
      <c r="N26" s="96" t="s">
        <v>704</v>
      </c>
    </row>
    <row r="27" spans="2:14" ht="16.5" customHeight="1">
      <c r="B27" s="46">
        <v>202603</v>
      </c>
      <c r="C27" s="46" t="s">
        <v>58</v>
      </c>
      <c r="D27" s="46" t="s">
        <v>240</v>
      </c>
      <c r="E27" s="46" t="s">
        <v>29</v>
      </c>
      <c r="F27" s="97" t="s">
        <v>738</v>
      </c>
      <c r="G27" s="62">
        <v>44000000</v>
      </c>
      <c r="H27" s="62">
        <v>30000000</v>
      </c>
      <c r="I27" s="80"/>
      <c r="J27" s="62">
        <v>74000000</v>
      </c>
      <c r="K27" s="46" t="s">
        <v>725</v>
      </c>
      <c r="L27" s="49" t="s">
        <v>736</v>
      </c>
      <c r="M27" s="94"/>
      <c r="N27" s="96" t="s">
        <v>704</v>
      </c>
    </row>
    <row r="28" spans="2:14" ht="16.5" customHeight="1">
      <c r="B28" s="46">
        <v>202603</v>
      </c>
      <c r="C28" s="46" t="s">
        <v>58</v>
      </c>
      <c r="D28" s="46" t="s">
        <v>240</v>
      </c>
      <c r="E28" s="46" t="s">
        <v>29</v>
      </c>
      <c r="F28" s="97" t="s">
        <v>739</v>
      </c>
      <c r="G28" s="62">
        <v>20000000</v>
      </c>
      <c r="H28" s="62">
        <v>15000000</v>
      </c>
      <c r="I28" s="80"/>
      <c r="J28" s="62">
        <v>35000000</v>
      </c>
      <c r="K28" s="46" t="s">
        <v>725</v>
      </c>
      <c r="L28" s="46" t="s">
        <v>736</v>
      </c>
      <c r="M28" s="94"/>
      <c r="N28" s="96" t="s">
        <v>704</v>
      </c>
    </row>
    <row r="29" spans="2:14" ht="16.5" customHeight="1">
      <c r="B29" s="46">
        <v>202603</v>
      </c>
      <c r="C29" s="46" t="s">
        <v>58</v>
      </c>
      <c r="D29" s="46" t="s">
        <v>240</v>
      </c>
      <c r="E29" s="46" t="s">
        <v>29</v>
      </c>
      <c r="F29" s="97" t="s">
        <v>740</v>
      </c>
      <c r="G29" s="62">
        <v>33000000</v>
      </c>
      <c r="H29" s="62">
        <v>20000000</v>
      </c>
      <c r="I29" s="80"/>
      <c r="J29" s="62">
        <v>53000000</v>
      </c>
      <c r="K29" s="46" t="s">
        <v>725</v>
      </c>
      <c r="L29" s="49" t="s">
        <v>736</v>
      </c>
      <c r="M29" s="94"/>
      <c r="N29" s="96" t="s">
        <v>704</v>
      </c>
    </row>
    <row r="30" spans="2:14" ht="16.5" customHeight="1">
      <c r="B30" s="46">
        <v>202603</v>
      </c>
      <c r="C30" s="46" t="s">
        <v>58</v>
      </c>
      <c r="D30" s="46" t="s">
        <v>240</v>
      </c>
      <c r="E30" s="46" t="s">
        <v>29</v>
      </c>
      <c r="F30" s="97" t="s">
        <v>741</v>
      </c>
      <c r="G30" s="62">
        <v>15000000</v>
      </c>
      <c r="H30" s="62"/>
      <c r="I30" s="80"/>
      <c r="J30" s="62">
        <v>15000000</v>
      </c>
      <c r="K30" s="46" t="s">
        <v>725</v>
      </c>
      <c r="L30" s="46" t="s">
        <v>736</v>
      </c>
      <c r="M30" s="94"/>
      <c r="N30" s="96" t="s">
        <v>704</v>
      </c>
    </row>
    <row r="31" spans="2:14" ht="16.5" customHeight="1">
      <c r="B31" s="46">
        <v>202603</v>
      </c>
      <c r="C31" s="46" t="s">
        <v>58</v>
      </c>
      <c r="D31" s="46" t="s">
        <v>240</v>
      </c>
      <c r="E31" s="46" t="s">
        <v>29</v>
      </c>
      <c r="F31" s="97" t="s">
        <v>742</v>
      </c>
      <c r="G31" s="62">
        <v>50000000</v>
      </c>
      <c r="H31" s="62">
        <v>24000000</v>
      </c>
      <c r="I31" s="80"/>
      <c r="J31" s="62">
        <v>74000000</v>
      </c>
      <c r="K31" s="46" t="s">
        <v>725</v>
      </c>
      <c r="L31" s="49" t="s">
        <v>736</v>
      </c>
      <c r="M31" s="94"/>
      <c r="N31" s="96" t="s">
        <v>704</v>
      </c>
    </row>
    <row r="32" spans="2:14" ht="16.5" customHeight="1">
      <c r="B32" s="46">
        <v>202603</v>
      </c>
      <c r="C32" s="46" t="s">
        <v>58</v>
      </c>
      <c r="D32" s="46" t="s">
        <v>240</v>
      </c>
      <c r="E32" s="46" t="s">
        <v>29</v>
      </c>
      <c r="F32" s="97" t="s">
        <v>743</v>
      </c>
      <c r="G32" s="62">
        <v>30000000</v>
      </c>
      <c r="H32" s="62">
        <v>11000000</v>
      </c>
      <c r="I32" s="80"/>
      <c r="J32" s="62">
        <v>41000000</v>
      </c>
      <c r="K32" s="46" t="s">
        <v>725</v>
      </c>
      <c r="L32" s="46" t="s">
        <v>736</v>
      </c>
      <c r="M32" s="94"/>
      <c r="N32" s="96" t="s">
        <v>704</v>
      </c>
    </row>
    <row r="33" spans="2:14" ht="16.5" customHeight="1">
      <c r="B33" s="46">
        <v>202603</v>
      </c>
      <c r="C33" s="46" t="s">
        <v>58</v>
      </c>
      <c r="D33" s="46" t="s">
        <v>240</v>
      </c>
      <c r="E33" s="46" t="s">
        <v>29</v>
      </c>
      <c r="F33" s="97" t="s">
        <v>744</v>
      </c>
      <c r="G33" s="62">
        <v>17000000</v>
      </c>
      <c r="H33" s="62">
        <v>7000000</v>
      </c>
      <c r="I33" s="78"/>
      <c r="J33" s="62">
        <v>24000000</v>
      </c>
      <c r="K33" s="46" t="s">
        <v>725</v>
      </c>
      <c r="L33" s="49" t="s">
        <v>736</v>
      </c>
      <c r="M33" s="94"/>
      <c r="N33" s="96" t="s">
        <v>704</v>
      </c>
    </row>
    <row r="34" spans="2:14" ht="16.5" customHeight="1">
      <c r="B34" s="50">
        <v>202601</v>
      </c>
      <c r="C34" s="50" t="s">
        <v>58</v>
      </c>
      <c r="D34" s="50" t="s">
        <v>16</v>
      </c>
      <c r="E34" s="50" t="s">
        <v>32</v>
      </c>
      <c r="F34" s="95" t="s">
        <v>745</v>
      </c>
      <c r="G34" s="52">
        <v>80000000</v>
      </c>
      <c r="H34" s="53">
        <v>30000000</v>
      </c>
      <c r="I34" s="52"/>
      <c r="J34" s="52">
        <f>I34+H34+G34</f>
        <v>110000000</v>
      </c>
      <c r="K34" s="50" t="s">
        <v>746</v>
      </c>
      <c r="L34" s="54" t="s">
        <v>747</v>
      </c>
      <c r="M34" s="65"/>
      <c r="N34" s="96" t="s">
        <v>704</v>
      </c>
    </row>
    <row r="35" spans="2:14" ht="16.5" customHeight="1">
      <c r="B35" s="50">
        <v>202601</v>
      </c>
      <c r="C35" s="50" t="s">
        <v>58</v>
      </c>
      <c r="D35" s="50" t="s">
        <v>16</v>
      </c>
      <c r="E35" s="50" t="s">
        <v>32</v>
      </c>
      <c r="F35" s="95" t="s">
        <v>748</v>
      </c>
      <c r="G35" s="52">
        <v>85000000</v>
      </c>
      <c r="H35" s="53">
        <v>40000000</v>
      </c>
      <c r="I35" s="52"/>
      <c r="J35" s="52">
        <f>I35+H35+G35</f>
        <v>125000000</v>
      </c>
      <c r="K35" s="50" t="s">
        <v>746</v>
      </c>
      <c r="L35" s="54" t="s">
        <v>747</v>
      </c>
      <c r="M35" s="65"/>
      <c r="N35" s="96" t="s">
        <v>704</v>
      </c>
    </row>
    <row r="36" spans="2:14" ht="16.5" customHeight="1">
      <c r="B36" s="50">
        <v>202601</v>
      </c>
      <c r="C36" s="50" t="s">
        <v>58</v>
      </c>
      <c r="D36" s="50" t="s">
        <v>16</v>
      </c>
      <c r="E36" s="50" t="s">
        <v>29</v>
      </c>
      <c r="F36" s="95" t="s">
        <v>749</v>
      </c>
      <c r="G36" s="52">
        <v>40000000</v>
      </c>
      <c r="H36" s="241">
        <v>20000000</v>
      </c>
      <c r="I36" s="52"/>
      <c r="J36" s="52">
        <f>I36+H36+G36</f>
        <v>60000000</v>
      </c>
      <c r="K36" s="50" t="s">
        <v>746</v>
      </c>
      <c r="L36" s="54" t="s">
        <v>750</v>
      </c>
      <c r="M36" s="65"/>
      <c r="N36" s="96" t="s">
        <v>704</v>
      </c>
    </row>
    <row r="37" spans="2:14" ht="16.5" customHeight="1">
      <c r="B37" s="50">
        <v>202601</v>
      </c>
      <c r="C37" s="50" t="s">
        <v>58</v>
      </c>
      <c r="D37" s="50" t="s">
        <v>16</v>
      </c>
      <c r="E37" s="50" t="s">
        <v>29</v>
      </c>
      <c r="F37" s="95" t="s">
        <v>751</v>
      </c>
      <c r="G37" s="52">
        <v>70000000</v>
      </c>
      <c r="H37" s="241">
        <v>15000000</v>
      </c>
      <c r="I37" s="52"/>
      <c r="J37" s="52">
        <f>I37+H37+G37</f>
        <v>85000000</v>
      </c>
      <c r="K37" s="50" t="s">
        <v>746</v>
      </c>
      <c r="L37" s="54" t="s">
        <v>750</v>
      </c>
      <c r="M37" s="65"/>
      <c r="N37" s="96" t="s">
        <v>704</v>
      </c>
    </row>
    <row r="38" spans="2:14" ht="16.5" customHeight="1">
      <c r="B38" s="50">
        <v>202601</v>
      </c>
      <c r="C38" s="50" t="s">
        <v>58</v>
      </c>
      <c r="D38" s="50" t="s">
        <v>16</v>
      </c>
      <c r="E38" s="50" t="s">
        <v>29</v>
      </c>
      <c r="F38" s="95" t="s">
        <v>752</v>
      </c>
      <c r="G38" s="52">
        <v>55000000</v>
      </c>
      <c r="H38" s="53">
        <v>15000000</v>
      </c>
      <c r="I38" s="52"/>
      <c r="J38" s="52">
        <f>I38+H38+G38</f>
        <v>70000000</v>
      </c>
      <c r="K38" s="50" t="s">
        <v>746</v>
      </c>
      <c r="L38" s="54" t="s">
        <v>750</v>
      </c>
      <c r="M38" s="65"/>
      <c r="N38" s="96" t="s">
        <v>704</v>
      </c>
    </row>
    <row r="39" spans="2:14" ht="16.5" customHeight="1">
      <c r="B39" s="46">
        <v>202603</v>
      </c>
      <c r="C39" s="46" t="s">
        <v>58</v>
      </c>
      <c r="D39" s="46" t="s">
        <v>16</v>
      </c>
      <c r="E39" s="46" t="s">
        <v>31</v>
      </c>
      <c r="F39" s="97" t="s">
        <v>753</v>
      </c>
      <c r="G39" s="48">
        <v>5000000</v>
      </c>
      <c r="H39" s="62"/>
      <c r="I39" s="48"/>
      <c r="J39" s="48">
        <v>5000000</v>
      </c>
      <c r="K39" s="46" t="s">
        <v>746</v>
      </c>
      <c r="L39" s="49" t="s">
        <v>754</v>
      </c>
      <c r="M39" s="66"/>
      <c r="N39" s="96" t="s">
        <v>704</v>
      </c>
    </row>
    <row r="40" spans="2:14" ht="16.5" customHeight="1">
      <c r="B40" s="55">
        <v>202603</v>
      </c>
      <c r="C40" s="50" t="s">
        <v>58</v>
      </c>
      <c r="D40" s="50" t="s">
        <v>16</v>
      </c>
      <c r="E40" s="50" t="s">
        <v>32</v>
      </c>
      <c r="F40" s="95" t="s">
        <v>755</v>
      </c>
      <c r="G40" s="77">
        <v>30000000</v>
      </c>
      <c r="H40" s="241">
        <v>60000000</v>
      </c>
      <c r="I40" s="77"/>
      <c r="J40" s="52">
        <f>I40+H40+G40</f>
        <v>90000000</v>
      </c>
      <c r="K40" s="50" t="s">
        <v>746</v>
      </c>
      <c r="L40" s="54" t="s">
        <v>747</v>
      </c>
      <c r="M40" s="94"/>
      <c r="N40" s="96" t="s">
        <v>704</v>
      </c>
    </row>
    <row r="41" spans="2:14" ht="16.5" customHeight="1">
      <c r="B41" s="55">
        <v>202603</v>
      </c>
      <c r="C41" s="50" t="s">
        <v>58</v>
      </c>
      <c r="D41" s="50" t="s">
        <v>16</v>
      </c>
      <c r="E41" s="50" t="s">
        <v>32</v>
      </c>
      <c r="F41" s="95" t="s">
        <v>756</v>
      </c>
      <c r="G41" s="77">
        <v>120000000</v>
      </c>
      <c r="H41" s="241">
        <v>260000000</v>
      </c>
      <c r="I41" s="77"/>
      <c r="J41" s="77">
        <f>I41+H41+G41</f>
        <v>380000000</v>
      </c>
      <c r="K41" s="50" t="s">
        <v>746</v>
      </c>
      <c r="L41" s="54" t="s">
        <v>747</v>
      </c>
      <c r="M41" s="94"/>
      <c r="N41" s="96" t="s">
        <v>704</v>
      </c>
    </row>
    <row r="42" spans="2:14" ht="16.5" customHeight="1">
      <c r="B42" s="50">
        <v>202604</v>
      </c>
      <c r="C42" s="50" t="s">
        <v>58</v>
      </c>
      <c r="D42" s="50" t="s">
        <v>16</v>
      </c>
      <c r="E42" s="50" t="s">
        <v>29</v>
      </c>
      <c r="F42" s="95" t="s">
        <v>757</v>
      </c>
      <c r="G42" s="74">
        <v>120000000</v>
      </c>
      <c r="H42" s="53">
        <v>210000000</v>
      </c>
      <c r="I42" s="74"/>
      <c r="J42" s="52">
        <f>I42+H42+G42</f>
        <v>330000000</v>
      </c>
      <c r="K42" s="50" t="s">
        <v>746</v>
      </c>
      <c r="L42" s="54" t="s">
        <v>750</v>
      </c>
      <c r="M42" s="93"/>
      <c r="N42" s="96" t="s">
        <v>704</v>
      </c>
    </row>
    <row r="43" spans="2:14" ht="16.5" customHeight="1">
      <c r="B43" s="50">
        <v>202604</v>
      </c>
      <c r="C43" s="50" t="s">
        <v>58</v>
      </c>
      <c r="D43" s="50" t="s">
        <v>16</v>
      </c>
      <c r="E43" s="50" t="s">
        <v>29</v>
      </c>
      <c r="F43" s="95" t="s">
        <v>758</v>
      </c>
      <c r="G43" s="74">
        <v>50000000</v>
      </c>
      <c r="H43" s="53">
        <v>110000000</v>
      </c>
      <c r="I43" s="74"/>
      <c r="J43" s="52">
        <f>I43+H43+G43</f>
        <v>160000000</v>
      </c>
      <c r="K43" s="50" t="s">
        <v>746</v>
      </c>
      <c r="L43" s="54" t="s">
        <v>750</v>
      </c>
      <c r="M43" s="93"/>
      <c r="N43" s="96" t="s">
        <v>704</v>
      </c>
    </row>
    <row r="44" spans="2:14" ht="16.5" customHeight="1">
      <c r="B44" s="46">
        <v>202605</v>
      </c>
      <c r="C44" s="46" t="s">
        <v>58</v>
      </c>
      <c r="D44" s="46" t="s">
        <v>16</v>
      </c>
      <c r="E44" s="46" t="s">
        <v>31</v>
      </c>
      <c r="F44" s="97" t="s">
        <v>759</v>
      </c>
      <c r="G44" s="48">
        <v>10000000</v>
      </c>
      <c r="H44" s="62"/>
      <c r="I44" s="48"/>
      <c r="J44" s="48">
        <v>10000000</v>
      </c>
      <c r="K44" s="46" t="s">
        <v>746</v>
      </c>
      <c r="L44" s="49" t="s">
        <v>754</v>
      </c>
      <c r="M44" s="66"/>
      <c r="N44" s="96" t="s">
        <v>704</v>
      </c>
    </row>
    <row r="45" spans="2:14" ht="16.5" customHeight="1">
      <c r="B45" s="50">
        <v>202606</v>
      </c>
      <c r="C45" s="50" t="s">
        <v>58</v>
      </c>
      <c r="D45" s="50" t="s">
        <v>16</v>
      </c>
      <c r="E45" s="50" t="s">
        <v>32</v>
      </c>
      <c r="F45" s="95" t="s">
        <v>760</v>
      </c>
      <c r="G45" s="52">
        <v>80000000</v>
      </c>
      <c r="H45" s="53">
        <v>30000000</v>
      </c>
      <c r="I45" s="74"/>
      <c r="J45" s="52">
        <f>I45+H45+G45</f>
        <v>110000000</v>
      </c>
      <c r="K45" s="50" t="s">
        <v>746</v>
      </c>
      <c r="L45" s="54" t="s">
        <v>747</v>
      </c>
      <c r="M45" s="93"/>
      <c r="N45" s="96" t="s">
        <v>704</v>
      </c>
    </row>
    <row r="46" spans="2:14" ht="16.5" customHeight="1">
      <c r="B46" s="50">
        <v>202606</v>
      </c>
      <c r="C46" s="50" t="s">
        <v>58</v>
      </c>
      <c r="D46" s="50" t="s">
        <v>16</v>
      </c>
      <c r="E46" s="50" t="s">
        <v>32</v>
      </c>
      <c r="F46" s="95" t="s">
        <v>761</v>
      </c>
      <c r="G46" s="52">
        <v>85000000</v>
      </c>
      <c r="H46" s="53">
        <v>40000000</v>
      </c>
      <c r="I46" s="74"/>
      <c r="J46" s="52">
        <f>I46+H46+G46</f>
        <v>125000000</v>
      </c>
      <c r="K46" s="50" t="s">
        <v>746</v>
      </c>
      <c r="L46" s="54" t="s">
        <v>747</v>
      </c>
      <c r="M46" s="93"/>
      <c r="N46" s="96" t="s">
        <v>704</v>
      </c>
    </row>
    <row r="47" spans="2:14" ht="16.5" customHeight="1">
      <c r="B47" s="55">
        <v>202606</v>
      </c>
      <c r="C47" s="50" t="s">
        <v>58</v>
      </c>
      <c r="D47" s="50" t="s">
        <v>16</v>
      </c>
      <c r="E47" s="50" t="s">
        <v>29</v>
      </c>
      <c r="F47" s="95" t="s">
        <v>762</v>
      </c>
      <c r="G47" s="77">
        <v>40000000</v>
      </c>
      <c r="H47" s="241">
        <v>20000000</v>
      </c>
      <c r="I47" s="77"/>
      <c r="J47" s="52">
        <f>I47+H47+G47</f>
        <v>60000000</v>
      </c>
      <c r="K47" s="50" t="s">
        <v>746</v>
      </c>
      <c r="L47" s="54" t="s">
        <v>750</v>
      </c>
      <c r="M47" s="94"/>
      <c r="N47" s="96" t="s">
        <v>704</v>
      </c>
    </row>
    <row r="48" spans="2:14" ht="16.5" customHeight="1">
      <c r="B48" s="55">
        <v>202606</v>
      </c>
      <c r="C48" s="50" t="s">
        <v>58</v>
      </c>
      <c r="D48" s="50" t="s">
        <v>16</v>
      </c>
      <c r="E48" s="50" t="s">
        <v>29</v>
      </c>
      <c r="F48" s="95" t="s">
        <v>763</v>
      </c>
      <c r="G48" s="77">
        <v>70000000</v>
      </c>
      <c r="H48" s="241">
        <v>15000000</v>
      </c>
      <c r="I48" s="77"/>
      <c r="J48" s="52">
        <f>I48+H48+G48</f>
        <v>85000000</v>
      </c>
      <c r="K48" s="50" t="s">
        <v>746</v>
      </c>
      <c r="L48" s="54" t="s">
        <v>750</v>
      </c>
      <c r="M48" s="94"/>
      <c r="N48" s="96" t="s">
        <v>704</v>
      </c>
    </row>
    <row r="49" spans="2:16" ht="16.5" customHeight="1">
      <c r="B49" s="46">
        <v>202607</v>
      </c>
      <c r="C49" s="46" t="s">
        <v>58</v>
      </c>
      <c r="D49" s="46" t="s">
        <v>5</v>
      </c>
      <c r="E49" s="46" t="s">
        <v>29</v>
      </c>
      <c r="F49" s="97" t="s">
        <v>764</v>
      </c>
      <c r="G49" s="48">
        <v>250000000</v>
      </c>
      <c r="H49" s="62">
        <v>80000000</v>
      </c>
      <c r="I49" s="48"/>
      <c r="J49" s="48">
        <v>330000000</v>
      </c>
      <c r="K49" s="46" t="s">
        <v>746</v>
      </c>
      <c r="L49" s="49" t="s">
        <v>765</v>
      </c>
      <c r="M49" s="66"/>
      <c r="N49" s="96"/>
    </row>
    <row r="50" spans="2:16" ht="16.5" customHeight="1">
      <c r="B50" s="55">
        <v>202602</v>
      </c>
      <c r="C50" s="55" t="s">
        <v>58</v>
      </c>
      <c r="D50" s="55" t="s">
        <v>16</v>
      </c>
      <c r="E50" s="55" t="s">
        <v>709</v>
      </c>
      <c r="F50" s="96" t="s">
        <v>766</v>
      </c>
      <c r="G50" s="77">
        <v>53170000</v>
      </c>
      <c r="H50" s="244">
        <v>0</v>
      </c>
      <c r="I50" s="78">
        <v>0</v>
      </c>
      <c r="J50" s="77">
        <v>53170000</v>
      </c>
      <c r="K50" s="55" t="s">
        <v>767</v>
      </c>
      <c r="L50" s="55" t="s">
        <v>768</v>
      </c>
      <c r="M50" s="94"/>
      <c r="N50" s="96" t="s">
        <v>704</v>
      </c>
    </row>
    <row r="51" spans="2:16" ht="16.5" customHeight="1">
      <c r="B51" s="55">
        <v>202602</v>
      </c>
      <c r="C51" s="55" t="s">
        <v>58</v>
      </c>
      <c r="D51" s="55" t="s">
        <v>16</v>
      </c>
      <c r="E51" s="55" t="s">
        <v>33</v>
      </c>
      <c r="F51" s="96" t="s">
        <v>769</v>
      </c>
      <c r="G51" s="77">
        <v>54299000</v>
      </c>
      <c r="H51" s="244">
        <v>0</v>
      </c>
      <c r="I51" s="78">
        <v>0</v>
      </c>
      <c r="J51" s="77">
        <v>54299000</v>
      </c>
      <c r="K51" s="55" t="s">
        <v>767</v>
      </c>
      <c r="L51" s="55" t="s">
        <v>770</v>
      </c>
      <c r="M51" s="94"/>
      <c r="N51" s="96" t="s">
        <v>704</v>
      </c>
    </row>
    <row r="52" spans="2:16" ht="16.5" customHeight="1">
      <c r="B52" s="55">
        <v>202602</v>
      </c>
      <c r="C52" s="55" t="s">
        <v>771</v>
      </c>
      <c r="D52" s="55" t="s">
        <v>16</v>
      </c>
      <c r="E52" s="55" t="s">
        <v>709</v>
      </c>
      <c r="F52" s="96" t="s">
        <v>772</v>
      </c>
      <c r="G52" s="77">
        <v>77643000</v>
      </c>
      <c r="H52" s="244">
        <v>0</v>
      </c>
      <c r="I52" s="78">
        <v>0</v>
      </c>
      <c r="J52" s="77">
        <v>77643000</v>
      </c>
      <c r="K52" s="55" t="s">
        <v>767</v>
      </c>
      <c r="L52" s="55" t="s">
        <v>770</v>
      </c>
      <c r="M52" s="94"/>
      <c r="N52" s="96" t="s">
        <v>704</v>
      </c>
    </row>
    <row r="53" spans="2:16" ht="16.5" customHeight="1">
      <c r="B53" s="55">
        <v>202603</v>
      </c>
      <c r="C53" s="55" t="s">
        <v>58</v>
      </c>
      <c r="D53" s="55" t="s">
        <v>240</v>
      </c>
      <c r="E53" s="55" t="s">
        <v>709</v>
      </c>
      <c r="F53" s="96" t="s">
        <v>773</v>
      </c>
      <c r="G53" s="77">
        <v>55000000</v>
      </c>
      <c r="H53" s="244">
        <v>0</v>
      </c>
      <c r="I53" s="78">
        <v>0</v>
      </c>
      <c r="J53" s="77">
        <v>55000000</v>
      </c>
      <c r="K53" s="55" t="s">
        <v>767</v>
      </c>
      <c r="L53" s="57" t="s">
        <v>774</v>
      </c>
      <c r="M53" s="94"/>
      <c r="N53" s="96" t="s">
        <v>704</v>
      </c>
    </row>
    <row r="54" spans="2:16" ht="16.5" customHeight="1">
      <c r="B54" s="46">
        <v>202601</v>
      </c>
      <c r="C54" s="46" t="s">
        <v>58</v>
      </c>
      <c r="D54" s="46" t="s">
        <v>5</v>
      </c>
      <c r="E54" s="46" t="s">
        <v>7</v>
      </c>
      <c r="F54" s="97" t="s">
        <v>779</v>
      </c>
      <c r="G54" s="48">
        <v>748625000</v>
      </c>
      <c r="H54" s="62">
        <v>230714000</v>
      </c>
      <c r="I54" s="63">
        <v>20296000</v>
      </c>
      <c r="J54" s="64">
        <f>G54+H54+I54</f>
        <v>999635000</v>
      </c>
      <c r="K54" s="46" t="s">
        <v>776</v>
      </c>
      <c r="L54" s="49" t="s">
        <v>780</v>
      </c>
      <c r="M54" s="97"/>
      <c r="N54" s="97"/>
    </row>
    <row r="55" spans="2:16" ht="16.5" customHeight="1">
      <c r="B55" s="55">
        <v>202601</v>
      </c>
      <c r="C55" s="46" t="s">
        <v>58</v>
      </c>
      <c r="D55" s="46" t="s">
        <v>16</v>
      </c>
      <c r="E55" s="46" t="s">
        <v>34</v>
      </c>
      <c r="F55" s="96" t="s">
        <v>781</v>
      </c>
      <c r="G55" s="81">
        <v>6570000</v>
      </c>
      <c r="H55" s="245"/>
      <c r="I55" s="81"/>
      <c r="J55" s="81">
        <v>65700000</v>
      </c>
      <c r="K55" s="55" t="s">
        <v>776</v>
      </c>
      <c r="L55" s="57" t="s">
        <v>782</v>
      </c>
      <c r="M55" s="96"/>
      <c r="N55" s="96" t="s">
        <v>704</v>
      </c>
    </row>
    <row r="56" spans="2:16" ht="16.5" customHeight="1">
      <c r="B56" s="55">
        <v>202602</v>
      </c>
      <c r="C56" s="46" t="s">
        <v>58</v>
      </c>
      <c r="D56" s="46" t="s">
        <v>16</v>
      </c>
      <c r="E56" s="46" t="s">
        <v>30</v>
      </c>
      <c r="F56" s="96" t="s">
        <v>783</v>
      </c>
      <c r="G56" s="81">
        <v>22460000</v>
      </c>
      <c r="H56" s="245"/>
      <c r="I56" s="81"/>
      <c r="J56" s="81">
        <v>22460000</v>
      </c>
      <c r="K56" s="55" t="s">
        <v>776</v>
      </c>
      <c r="L56" s="57" t="s">
        <v>782</v>
      </c>
      <c r="M56" s="96"/>
      <c r="N56" s="95" t="s">
        <v>784</v>
      </c>
    </row>
    <row r="57" spans="2:16" ht="16.5" customHeight="1">
      <c r="B57" s="55">
        <v>202602</v>
      </c>
      <c r="C57" s="46" t="s">
        <v>58</v>
      </c>
      <c r="D57" s="46" t="s">
        <v>16</v>
      </c>
      <c r="E57" s="46" t="s">
        <v>34</v>
      </c>
      <c r="F57" s="96" t="s">
        <v>786</v>
      </c>
      <c r="G57" s="81">
        <v>32637000</v>
      </c>
      <c r="H57" s="245"/>
      <c r="I57" s="81"/>
      <c r="J57" s="81">
        <v>32637000</v>
      </c>
      <c r="K57" s="55" t="s">
        <v>776</v>
      </c>
      <c r="L57" s="57" t="s">
        <v>782</v>
      </c>
      <c r="M57" s="96"/>
      <c r="N57" s="95" t="s">
        <v>787</v>
      </c>
    </row>
    <row r="58" spans="2:16" ht="16.5" customHeight="1">
      <c r="B58" s="46">
        <v>202603</v>
      </c>
      <c r="C58" s="46" t="s">
        <v>58</v>
      </c>
      <c r="D58" s="46" t="s">
        <v>16</v>
      </c>
      <c r="E58" s="46" t="s">
        <v>34</v>
      </c>
      <c r="F58" s="97" t="s">
        <v>775</v>
      </c>
      <c r="G58" s="48">
        <v>10000000</v>
      </c>
      <c r="H58" s="243">
        <v>0</v>
      </c>
      <c r="I58" s="47">
        <v>0</v>
      </c>
      <c r="J58" s="48">
        <v>10000000</v>
      </c>
      <c r="K58" s="46" t="s">
        <v>776</v>
      </c>
      <c r="L58" s="49" t="s">
        <v>777</v>
      </c>
      <c r="M58" s="97"/>
      <c r="N58" s="96" t="s">
        <v>704</v>
      </c>
    </row>
    <row r="59" spans="2:16" ht="16.5" customHeight="1">
      <c r="B59" s="55">
        <v>202603</v>
      </c>
      <c r="C59" s="46" t="s">
        <v>58</v>
      </c>
      <c r="D59" s="46" t="s">
        <v>16</v>
      </c>
      <c r="E59" s="46" t="s">
        <v>30</v>
      </c>
      <c r="F59" s="96" t="s">
        <v>785</v>
      </c>
      <c r="G59" s="81">
        <v>25317000</v>
      </c>
      <c r="H59" s="245"/>
      <c r="I59" s="81"/>
      <c r="J59" s="81">
        <v>25317000</v>
      </c>
      <c r="K59" s="55" t="s">
        <v>776</v>
      </c>
      <c r="L59" s="57" t="s">
        <v>782</v>
      </c>
      <c r="M59" s="96"/>
      <c r="N59" s="95" t="s">
        <v>784</v>
      </c>
    </row>
    <row r="60" spans="2:16" ht="16.5" customHeight="1">
      <c r="B60" s="55">
        <v>202603</v>
      </c>
      <c r="C60" s="46" t="s">
        <v>58</v>
      </c>
      <c r="D60" s="46" t="s">
        <v>16</v>
      </c>
      <c r="E60" s="46" t="s">
        <v>30</v>
      </c>
      <c r="F60" s="96" t="s">
        <v>788</v>
      </c>
      <c r="G60" s="81">
        <v>13814000</v>
      </c>
      <c r="H60" s="245"/>
      <c r="I60" s="81"/>
      <c r="J60" s="81">
        <v>13814000</v>
      </c>
      <c r="K60" s="55" t="s">
        <v>776</v>
      </c>
      <c r="L60" s="57" t="s">
        <v>782</v>
      </c>
      <c r="M60" s="96"/>
      <c r="N60" s="96" t="s">
        <v>704</v>
      </c>
    </row>
    <row r="61" spans="2:16" ht="16.5" customHeight="1">
      <c r="B61" s="55">
        <v>202603</v>
      </c>
      <c r="C61" s="46" t="s">
        <v>58</v>
      </c>
      <c r="D61" s="46" t="s">
        <v>16</v>
      </c>
      <c r="E61" s="46" t="s">
        <v>34</v>
      </c>
      <c r="F61" s="96" t="s">
        <v>789</v>
      </c>
      <c r="G61" s="81">
        <v>24186000</v>
      </c>
      <c r="H61" s="245"/>
      <c r="I61" s="81"/>
      <c r="J61" s="81">
        <v>24186000</v>
      </c>
      <c r="K61" s="55" t="s">
        <v>776</v>
      </c>
      <c r="L61" s="57" t="s">
        <v>782</v>
      </c>
      <c r="M61" s="96"/>
      <c r="N61" s="95" t="s">
        <v>784</v>
      </c>
    </row>
    <row r="62" spans="2:16" ht="16.5" customHeight="1">
      <c r="B62" s="46">
        <v>202604</v>
      </c>
      <c r="C62" s="46" t="s">
        <v>58</v>
      </c>
      <c r="D62" s="46" t="s">
        <v>16</v>
      </c>
      <c r="E62" s="46" t="s">
        <v>7</v>
      </c>
      <c r="F62" s="97" t="s">
        <v>778</v>
      </c>
      <c r="G62" s="48">
        <v>30000000</v>
      </c>
      <c r="H62" s="243">
        <v>0</v>
      </c>
      <c r="I62" s="47">
        <v>0</v>
      </c>
      <c r="J62" s="48">
        <v>30000000</v>
      </c>
      <c r="K62" s="46" t="s">
        <v>776</v>
      </c>
      <c r="L62" s="49" t="s">
        <v>777</v>
      </c>
      <c r="M62" s="97"/>
      <c r="N62" s="96" t="s">
        <v>704</v>
      </c>
    </row>
    <row r="63" spans="2:16" s="107" customFormat="1" ht="16.5" customHeight="1">
      <c r="B63" s="46">
        <v>202604</v>
      </c>
      <c r="C63" s="46" t="s">
        <v>58</v>
      </c>
      <c r="D63" s="46" t="s">
        <v>16</v>
      </c>
      <c r="E63" s="46" t="s">
        <v>7</v>
      </c>
      <c r="F63" s="97" t="s">
        <v>778</v>
      </c>
      <c r="G63" s="48">
        <v>30000000</v>
      </c>
      <c r="H63" s="243">
        <v>0</v>
      </c>
      <c r="I63" s="47">
        <v>0</v>
      </c>
      <c r="J63" s="48">
        <v>30000000</v>
      </c>
      <c r="K63" s="46" t="s">
        <v>776</v>
      </c>
      <c r="L63" s="49" t="s">
        <v>777</v>
      </c>
      <c r="M63" s="97"/>
      <c r="N63" s="96" t="s">
        <v>704</v>
      </c>
      <c r="O63" s="106"/>
      <c r="P63" s="106"/>
    </row>
    <row r="64" spans="2:16" s="107" customFormat="1" ht="16.5" customHeight="1">
      <c r="B64" s="55">
        <v>202604</v>
      </c>
      <c r="C64" s="46" t="s">
        <v>58</v>
      </c>
      <c r="D64" s="46" t="s">
        <v>5</v>
      </c>
      <c r="E64" s="46" t="s">
        <v>30</v>
      </c>
      <c r="F64" s="96" t="s">
        <v>790</v>
      </c>
      <c r="G64" s="81">
        <v>218746000</v>
      </c>
      <c r="H64" s="245"/>
      <c r="I64" s="81"/>
      <c r="J64" s="81">
        <v>218746000</v>
      </c>
      <c r="K64" s="55" t="s">
        <v>776</v>
      </c>
      <c r="L64" s="57" t="s">
        <v>782</v>
      </c>
      <c r="M64" s="96"/>
      <c r="N64" s="96"/>
      <c r="O64" s="106"/>
      <c r="P64" s="106"/>
    </row>
    <row r="65" spans="2:16" ht="16.5" customHeight="1">
      <c r="B65" s="46">
        <v>202605</v>
      </c>
      <c r="C65" s="46" t="s">
        <v>58</v>
      </c>
      <c r="D65" s="46" t="s">
        <v>16</v>
      </c>
      <c r="E65" s="46" t="s">
        <v>7</v>
      </c>
      <c r="F65" s="97" t="s">
        <v>778</v>
      </c>
      <c r="G65" s="48">
        <v>30000000</v>
      </c>
      <c r="H65" s="243">
        <v>0</v>
      </c>
      <c r="I65" s="47">
        <v>0</v>
      </c>
      <c r="J65" s="48">
        <v>30000000</v>
      </c>
      <c r="K65" s="46" t="s">
        <v>776</v>
      </c>
      <c r="L65" s="49" t="s">
        <v>777</v>
      </c>
      <c r="M65" s="97"/>
      <c r="N65" s="96" t="s">
        <v>704</v>
      </c>
    </row>
    <row r="66" spans="2:16" ht="16.5" customHeight="1">
      <c r="B66" s="46">
        <v>202605</v>
      </c>
      <c r="C66" s="46" t="s">
        <v>58</v>
      </c>
      <c r="D66" s="46" t="s">
        <v>16</v>
      </c>
      <c r="E66" s="46" t="s">
        <v>7</v>
      </c>
      <c r="F66" s="97" t="s">
        <v>778</v>
      </c>
      <c r="G66" s="48">
        <v>30000000</v>
      </c>
      <c r="H66" s="243">
        <v>0</v>
      </c>
      <c r="I66" s="47">
        <v>0</v>
      </c>
      <c r="J66" s="48">
        <v>30000000</v>
      </c>
      <c r="K66" s="46" t="s">
        <v>776</v>
      </c>
      <c r="L66" s="49" t="s">
        <v>777</v>
      </c>
      <c r="M66" s="97"/>
      <c r="N66" s="96" t="s">
        <v>704</v>
      </c>
    </row>
    <row r="67" spans="2:16" ht="16.5" customHeight="1">
      <c r="B67" s="46">
        <v>202605</v>
      </c>
      <c r="C67" s="46" t="s">
        <v>58</v>
      </c>
      <c r="D67" s="46" t="s">
        <v>16</v>
      </c>
      <c r="E67" s="46" t="s">
        <v>7</v>
      </c>
      <c r="F67" s="97" t="s">
        <v>778</v>
      </c>
      <c r="G67" s="48">
        <v>30000000</v>
      </c>
      <c r="H67" s="243">
        <v>0</v>
      </c>
      <c r="I67" s="47">
        <v>0</v>
      </c>
      <c r="J67" s="48">
        <v>30000000</v>
      </c>
      <c r="K67" s="46" t="s">
        <v>776</v>
      </c>
      <c r="L67" s="49" t="s">
        <v>777</v>
      </c>
      <c r="M67" s="97"/>
      <c r="N67" s="96" t="s">
        <v>704</v>
      </c>
    </row>
    <row r="68" spans="2:16" ht="16.5" customHeight="1">
      <c r="B68" s="46">
        <v>202602</v>
      </c>
      <c r="C68" s="46" t="s">
        <v>58</v>
      </c>
      <c r="D68" s="46" t="s">
        <v>16</v>
      </c>
      <c r="E68" s="46" t="s">
        <v>34</v>
      </c>
      <c r="F68" s="97" t="s">
        <v>791</v>
      </c>
      <c r="G68" s="48">
        <v>12307000</v>
      </c>
      <c r="H68" s="62">
        <v>0</v>
      </c>
      <c r="I68" s="48">
        <v>0</v>
      </c>
      <c r="J68" s="48">
        <v>12307000</v>
      </c>
      <c r="K68" s="46" t="s">
        <v>792</v>
      </c>
      <c r="L68" s="49" t="s">
        <v>793</v>
      </c>
      <c r="M68" s="97"/>
      <c r="N68" s="96" t="s">
        <v>704</v>
      </c>
    </row>
    <row r="69" spans="2:16" ht="16.5" customHeight="1">
      <c r="B69" s="46">
        <v>202603</v>
      </c>
      <c r="C69" s="46" t="s">
        <v>58</v>
      </c>
      <c r="D69" s="46" t="s">
        <v>16</v>
      </c>
      <c r="E69" s="46" t="s">
        <v>7</v>
      </c>
      <c r="F69" s="97" t="s">
        <v>794</v>
      </c>
      <c r="G69" s="48">
        <v>10000000</v>
      </c>
      <c r="H69" s="62">
        <v>0</v>
      </c>
      <c r="I69" s="48">
        <v>0</v>
      </c>
      <c r="J69" s="48">
        <v>10000000</v>
      </c>
      <c r="K69" s="46" t="s">
        <v>792</v>
      </c>
      <c r="L69" s="49" t="s">
        <v>795</v>
      </c>
      <c r="M69" s="97"/>
      <c r="N69" s="96" t="s">
        <v>704</v>
      </c>
    </row>
    <row r="70" spans="2:16" ht="16.5" customHeight="1">
      <c r="B70" s="46">
        <v>202603</v>
      </c>
      <c r="C70" s="46" t="s">
        <v>58</v>
      </c>
      <c r="D70" s="46" t="s">
        <v>16</v>
      </c>
      <c r="E70" s="46" t="s">
        <v>7</v>
      </c>
      <c r="F70" s="97" t="s">
        <v>796</v>
      </c>
      <c r="G70" s="48">
        <v>5000000</v>
      </c>
      <c r="H70" s="62">
        <v>0</v>
      </c>
      <c r="I70" s="48">
        <v>0</v>
      </c>
      <c r="J70" s="48">
        <v>5000000</v>
      </c>
      <c r="K70" s="46" t="s">
        <v>792</v>
      </c>
      <c r="L70" s="49" t="s">
        <v>797</v>
      </c>
      <c r="M70" s="97"/>
      <c r="N70" s="96" t="s">
        <v>704</v>
      </c>
    </row>
    <row r="71" spans="2:16" s="107" customFormat="1" ht="16.5" customHeight="1">
      <c r="B71" s="46">
        <v>202603</v>
      </c>
      <c r="C71" s="46" t="s">
        <v>58</v>
      </c>
      <c r="D71" s="46" t="s">
        <v>16</v>
      </c>
      <c r="E71" s="46" t="s">
        <v>29</v>
      </c>
      <c r="F71" s="97" t="s">
        <v>798</v>
      </c>
      <c r="G71" s="48">
        <v>15000000</v>
      </c>
      <c r="H71" s="62">
        <v>0</v>
      </c>
      <c r="I71" s="80">
        <v>0</v>
      </c>
      <c r="J71" s="48">
        <v>15000000</v>
      </c>
      <c r="K71" s="46" t="s">
        <v>792</v>
      </c>
      <c r="L71" s="49" t="s">
        <v>799</v>
      </c>
      <c r="M71" s="97"/>
      <c r="N71" s="96" t="s">
        <v>704</v>
      </c>
      <c r="O71" s="106"/>
      <c r="P71" s="106"/>
    </row>
    <row r="72" spans="2:16" s="107" customFormat="1" ht="16.5" customHeight="1">
      <c r="B72" s="46">
        <v>202603</v>
      </c>
      <c r="C72" s="46" t="s">
        <v>58</v>
      </c>
      <c r="D72" s="46" t="s">
        <v>16</v>
      </c>
      <c r="E72" s="46" t="s">
        <v>29</v>
      </c>
      <c r="F72" s="97" t="s">
        <v>800</v>
      </c>
      <c r="G72" s="48">
        <v>20000000</v>
      </c>
      <c r="H72" s="62">
        <v>0</v>
      </c>
      <c r="I72" s="80">
        <v>0</v>
      </c>
      <c r="J72" s="48">
        <v>20000000</v>
      </c>
      <c r="K72" s="46" t="s">
        <v>792</v>
      </c>
      <c r="L72" s="49" t="s">
        <v>801</v>
      </c>
      <c r="M72" s="97"/>
      <c r="N72" s="96" t="s">
        <v>704</v>
      </c>
      <c r="O72" s="106"/>
      <c r="P72" s="106"/>
    </row>
    <row r="73" spans="2:16" s="14" customFormat="1" ht="16.5" customHeight="1">
      <c r="B73" s="46">
        <v>202603</v>
      </c>
      <c r="C73" s="46" t="s">
        <v>58</v>
      </c>
      <c r="D73" s="46" t="s">
        <v>16</v>
      </c>
      <c r="E73" s="46" t="s">
        <v>29</v>
      </c>
      <c r="F73" s="97" t="s">
        <v>802</v>
      </c>
      <c r="G73" s="48">
        <v>15000000</v>
      </c>
      <c r="H73" s="62">
        <v>0</v>
      </c>
      <c r="I73" s="80">
        <v>0</v>
      </c>
      <c r="J73" s="48">
        <v>15000000</v>
      </c>
      <c r="K73" s="46" t="s">
        <v>792</v>
      </c>
      <c r="L73" s="49" t="s">
        <v>803</v>
      </c>
      <c r="M73" s="97"/>
      <c r="N73" s="96" t="s">
        <v>704</v>
      </c>
      <c r="O73" s="106"/>
      <c r="P73" s="106"/>
    </row>
    <row r="74" spans="2:16" s="107" customFormat="1" ht="16.5" customHeight="1">
      <c r="B74" s="50">
        <v>202603</v>
      </c>
      <c r="C74" s="50" t="s">
        <v>58</v>
      </c>
      <c r="D74" s="50" t="s">
        <v>16</v>
      </c>
      <c r="E74" s="50" t="s">
        <v>29</v>
      </c>
      <c r="F74" s="95" t="s">
        <v>804</v>
      </c>
      <c r="G74" s="52">
        <v>20000000</v>
      </c>
      <c r="H74" s="53">
        <v>0</v>
      </c>
      <c r="I74" s="52">
        <v>0</v>
      </c>
      <c r="J74" s="52">
        <f>G74+H74+I74</f>
        <v>20000000</v>
      </c>
      <c r="K74" s="50" t="s">
        <v>792</v>
      </c>
      <c r="L74" s="54" t="s">
        <v>805</v>
      </c>
      <c r="M74" s="95"/>
      <c r="N74" s="96" t="s">
        <v>704</v>
      </c>
      <c r="O74" s="106"/>
      <c r="P74" s="106"/>
    </row>
    <row r="75" spans="2:16" s="107" customFormat="1" ht="16.5" customHeight="1">
      <c r="B75" s="50">
        <v>202603</v>
      </c>
      <c r="C75" s="50" t="s">
        <v>58</v>
      </c>
      <c r="D75" s="50" t="s">
        <v>16</v>
      </c>
      <c r="E75" s="50" t="s">
        <v>29</v>
      </c>
      <c r="F75" s="95" t="s">
        <v>806</v>
      </c>
      <c r="G75" s="52">
        <v>50000000</v>
      </c>
      <c r="H75" s="53">
        <v>40000000</v>
      </c>
      <c r="I75" s="52">
        <v>10000000</v>
      </c>
      <c r="J75" s="52">
        <f>G75+H75+I75</f>
        <v>100000000</v>
      </c>
      <c r="K75" s="50" t="s">
        <v>792</v>
      </c>
      <c r="L75" s="54" t="s">
        <v>805</v>
      </c>
      <c r="M75" s="95"/>
      <c r="N75" s="96" t="s">
        <v>704</v>
      </c>
      <c r="O75" s="106"/>
      <c r="P75" s="106"/>
    </row>
    <row r="76" spans="2:16" ht="16.5" customHeight="1">
      <c r="B76" s="50">
        <v>202603</v>
      </c>
      <c r="C76" s="50" t="s">
        <v>58</v>
      </c>
      <c r="D76" s="50" t="s">
        <v>16</v>
      </c>
      <c r="E76" s="50" t="s">
        <v>29</v>
      </c>
      <c r="F76" s="95" t="s">
        <v>807</v>
      </c>
      <c r="G76" s="74">
        <v>50000000</v>
      </c>
      <c r="H76" s="53">
        <v>40000000</v>
      </c>
      <c r="I76" s="74">
        <v>10000000</v>
      </c>
      <c r="J76" s="52">
        <f>G76+H76+I76</f>
        <v>100000000</v>
      </c>
      <c r="K76" s="50" t="s">
        <v>792</v>
      </c>
      <c r="L76" s="54" t="s">
        <v>805</v>
      </c>
      <c r="M76" s="95"/>
      <c r="N76" s="96" t="s">
        <v>704</v>
      </c>
    </row>
    <row r="77" spans="2:16" ht="16.5" customHeight="1">
      <c r="B77" s="50">
        <v>202501</v>
      </c>
      <c r="C77" s="50" t="s">
        <v>58</v>
      </c>
      <c r="D77" s="50" t="s">
        <v>16</v>
      </c>
      <c r="E77" s="50" t="s">
        <v>34</v>
      </c>
      <c r="F77" s="95" t="s">
        <v>812</v>
      </c>
      <c r="G77" s="74">
        <v>50000000</v>
      </c>
      <c r="H77" s="246"/>
      <c r="I77" s="75"/>
      <c r="J77" s="74">
        <v>55000000</v>
      </c>
      <c r="K77" s="50" t="s">
        <v>809</v>
      </c>
      <c r="L77" s="54" t="s">
        <v>813</v>
      </c>
      <c r="M77" s="93"/>
      <c r="N77" s="96" t="s">
        <v>704</v>
      </c>
    </row>
    <row r="78" spans="2:16" ht="16.5" customHeight="1">
      <c r="B78" s="50">
        <v>202503</v>
      </c>
      <c r="C78" s="50" t="s">
        <v>58</v>
      </c>
      <c r="D78" s="50" t="s">
        <v>16</v>
      </c>
      <c r="E78" s="50" t="s">
        <v>32</v>
      </c>
      <c r="F78" s="95" t="s">
        <v>811</v>
      </c>
      <c r="G78" s="52">
        <v>5000000</v>
      </c>
      <c r="H78" s="246"/>
      <c r="I78" s="51"/>
      <c r="J78" s="52">
        <v>5000000</v>
      </c>
      <c r="K78" s="50" t="s">
        <v>809</v>
      </c>
      <c r="L78" s="54" t="s">
        <v>810</v>
      </c>
      <c r="M78" s="65"/>
      <c r="N78" s="96" t="s">
        <v>704</v>
      </c>
    </row>
    <row r="79" spans="2:16" ht="16.5" customHeight="1">
      <c r="B79" s="50">
        <v>202504</v>
      </c>
      <c r="C79" s="50" t="s">
        <v>58</v>
      </c>
      <c r="D79" s="50" t="s">
        <v>16</v>
      </c>
      <c r="E79" s="50" t="s">
        <v>29</v>
      </c>
      <c r="F79" s="95" t="s">
        <v>808</v>
      </c>
      <c r="G79" s="52">
        <v>55000000</v>
      </c>
      <c r="H79" s="246"/>
      <c r="I79" s="51"/>
      <c r="J79" s="52">
        <v>55000000</v>
      </c>
      <c r="K79" s="50" t="s">
        <v>809</v>
      </c>
      <c r="L79" s="54" t="s">
        <v>810</v>
      </c>
      <c r="M79" s="65"/>
      <c r="N79" s="96" t="s">
        <v>704</v>
      </c>
    </row>
    <row r="80" spans="2:16" s="107" customFormat="1" ht="16.5" customHeight="1">
      <c r="B80" s="50">
        <v>202504</v>
      </c>
      <c r="C80" s="50" t="s">
        <v>58</v>
      </c>
      <c r="D80" s="50" t="s">
        <v>16</v>
      </c>
      <c r="E80" s="50" t="s">
        <v>29</v>
      </c>
      <c r="F80" s="95" t="s">
        <v>816</v>
      </c>
      <c r="G80" s="74">
        <v>50000000</v>
      </c>
      <c r="H80" s="246"/>
      <c r="I80" s="75"/>
      <c r="J80" s="74">
        <v>55000000</v>
      </c>
      <c r="K80" s="50" t="s">
        <v>809</v>
      </c>
      <c r="L80" s="54" t="s">
        <v>813</v>
      </c>
      <c r="M80" s="93"/>
      <c r="N80" s="96" t="s">
        <v>704</v>
      </c>
      <c r="O80" s="106"/>
      <c r="P80" s="106"/>
    </row>
    <row r="81" spans="2:16" s="107" customFormat="1" ht="16.5" customHeight="1">
      <c r="B81" s="46">
        <v>202601</v>
      </c>
      <c r="C81" s="67" t="s">
        <v>58</v>
      </c>
      <c r="D81" s="67" t="s">
        <v>16</v>
      </c>
      <c r="E81" s="67" t="s">
        <v>34</v>
      </c>
      <c r="F81" s="120" t="s">
        <v>819</v>
      </c>
      <c r="G81" s="48">
        <v>5000000</v>
      </c>
      <c r="H81" s="62">
        <v>0</v>
      </c>
      <c r="I81" s="48">
        <v>0</v>
      </c>
      <c r="J81" s="48">
        <v>5000000</v>
      </c>
      <c r="K81" s="67" t="s">
        <v>809</v>
      </c>
      <c r="L81" s="67" t="s">
        <v>818</v>
      </c>
      <c r="M81" s="68"/>
      <c r="N81" s="96" t="s">
        <v>704</v>
      </c>
      <c r="O81" s="106"/>
      <c r="P81" s="106"/>
    </row>
    <row r="82" spans="2:16" ht="16.5" customHeight="1">
      <c r="B82" s="46">
        <v>202602</v>
      </c>
      <c r="C82" s="46" t="s">
        <v>58</v>
      </c>
      <c r="D82" s="46" t="s">
        <v>16</v>
      </c>
      <c r="E82" s="46" t="s">
        <v>34</v>
      </c>
      <c r="F82" s="97" t="s">
        <v>817</v>
      </c>
      <c r="G82" s="48">
        <v>22000000</v>
      </c>
      <c r="H82" s="62">
        <v>0</v>
      </c>
      <c r="I82" s="48">
        <v>0</v>
      </c>
      <c r="J82" s="48">
        <v>22000000</v>
      </c>
      <c r="K82" s="67" t="s">
        <v>809</v>
      </c>
      <c r="L82" s="67" t="s">
        <v>818</v>
      </c>
      <c r="M82" s="68"/>
      <c r="N82" s="96" t="s">
        <v>704</v>
      </c>
    </row>
    <row r="83" spans="2:16" ht="16.5" customHeight="1">
      <c r="B83" s="50">
        <v>202603</v>
      </c>
      <c r="C83" s="50" t="s">
        <v>58</v>
      </c>
      <c r="D83" s="50" t="s">
        <v>16</v>
      </c>
      <c r="E83" s="50" t="s">
        <v>30</v>
      </c>
      <c r="F83" s="95" t="s">
        <v>820</v>
      </c>
      <c r="G83" s="58">
        <v>20000000</v>
      </c>
      <c r="H83" s="246"/>
      <c r="I83" s="50"/>
      <c r="J83" s="58">
        <v>20000000</v>
      </c>
      <c r="K83" s="50" t="s">
        <v>809</v>
      </c>
      <c r="L83" s="54" t="s">
        <v>821</v>
      </c>
      <c r="M83" s="65"/>
      <c r="N83" s="96" t="s">
        <v>704</v>
      </c>
    </row>
    <row r="84" spans="2:16" ht="16.5" customHeight="1">
      <c r="B84" s="50">
        <v>202603</v>
      </c>
      <c r="C84" s="50" t="s">
        <v>58</v>
      </c>
      <c r="D84" s="50" t="s">
        <v>16</v>
      </c>
      <c r="E84" s="50" t="s">
        <v>32</v>
      </c>
      <c r="F84" s="95" t="s">
        <v>822</v>
      </c>
      <c r="G84" s="74">
        <v>40000000</v>
      </c>
      <c r="H84" s="246"/>
      <c r="I84" s="75"/>
      <c r="J84" s="74">
        <v>40000000</v>
      </c>
      <c r="K84" s="50" t="s">
        <v>809</v>
      </c>
      <c r="L84" s="54" t="s">
        <v>821</v>
      </c>
      <c r="M84" s="93"/>
      <c r="N84" s="97" t="s">
        <v>729</v>
      </c>
    </row>
    <row r="85" spans="2:16" ht="16.5" customHeight="1">
      <c r="B85" s="50">
        <v>202502</v>
      </c>
      <c r="C85" s="50" t="s">
        <v>58</v>
      </c>
      <c r="D85" s="50" t="s">
        <v>16</v>
      </c>
      <c r="E85" s="50" t="s">
        <v>34</v>
      </c>
      <c r="F85" s="95" t="s">
        <v>814</v>
      </c>
      <c r="G85" s="74">
        <v>15000000</v>
      </c>
      <c r="H85" s="246"/>
      <c r="I85" s="75"/>
      <c r="J85" s="74">
        <v>15000000</v>
      </c>
      <c r="K85" s="50" t="s">
        <v>815</v>
      </c>
      <c r="L85" s="54" t="s">
        <v>813</v>
      </c>
      <c r="M85" s="93"/>
      <c r="N85" s="96" t="s">
        <v>704</v>
      </c>
    </row>
    <row r="86" spans="2:16" ht="16.5" customHeight="1">
      <c r="B86" s="46">
        <v>202601</v>
      </c>
      <c r="C86" s="46" t="s">
        <v>213</v>
      </c>
      <c r="D86" s="46" t="s">
        <v>15</v>
      </c>
      <c r="E86" s="46" t="s">
        <v>7</v>
      </c>
      <c r="F86" s="97" t="s">
        <v>823</v>
      </c>
      <c r="G86" s="69">
        <v>21993334000</v>
      </c>
      <c r="H86" s="69">
        <v>5230695000</v>
      </c>
      <c r="I86" s="69"/>
      <c r="J86" s="69">
        <f>SUM(G86:H86)</f>
        <v>27224029000</v>
      </c>
      <c r="K86" s="46" t="s">
        <v>824</v>
      </c>
      <c r="L86" s="46" t="s">
        <v>825</v>
      </c>
      <c r="M86" s="66"/>
      <c r="N86" s="97"/>
    </row>
    <row r="87" spans="2:16" ht="16.5" customHeight="1">
      <c r="B87" s="50">
        <v>202603</v>
      </c>
      <c r="C87" s="50" t="s">
        <v>58</v>
      </c>
      <c r="D87" s="46" t="s">
        <v>240</v>
      </c>
      <c r="E87" s="50" t="s">
        <v>34</v>
      </c>
      <c r="F87" s="96" t="s">
        <v>826</v>
      </c>
      <c r="G87" s="70">
        <v>316400000</v>
      </c>
      <c r="H87" s="71" t="s">
        <v>192</v>
      </c>
      <c r="I87" s="71" t="s">
        <v>192</v>
      </c>
      <c r="J87" s="70">
        <v>316400000</v>
      </c>
      <c r="K87" s="55" t="s">
        <v>824</v>
      </c>
      <c r="L87" s="57" t="s">
        <v>827</v>
      </c>
      <c r="M87" s="96"/>
      <c r="N87" s="96" t="s">
        <v>704</v>
      </c>
    </row>
    <row r="88" spans="2:16" ht="16.5" customHeight="1">
      <c r="B88" s="50">
        <v>202605</v>
      </c>
      <c r="C88" s="50" t="s">
        <v>58</v>
      </c>
      <c r="D88" s="50" t="s">
        <v>16</v>
      </c>
      <c r="E88" s="50" t="s">
        <v>32</v>
      </c>
      <c r="F88" s="96" t="s">
        <v>828</v>
      </c>
      <c r="G88" s="71">
        <v>18000000</v>
      </c>
      <c r="H88" s="71" t="s">
        <v>192</v>
      </c>
      <c r="I88" s="71" t="s">
        <v>192</v>
      </c>
      <c r="J88" s="71">
        <v>18000000</v>
      </c>
      <c r="K88" s="55" t="s">
        <v>824</v>
      </c>
      <c r="L88" s="57" t="s">
        <v>829</v>
      </c>
      <c r="M88" s="94"/>
      <c r="N88" s="96" t="s">
        <v>830</v>
      </c>
    </row>
    <row r="89" spans="2:16" ht="16.5" customHeight="1">
      <c r="B89" s="50">
        <v>202606</v>
      </c>
      <c r="C89" s="50" t="s">
        <v>58</v>
      </c>
      <c r="D89" s="50" t="s">
        <v>16</v>
      </c>
      <c r="E89" s="50" t="s">
        <v>34</v>
      </c>
      <c r="F89" s="96" t="s">
        <v>831</v>
      </c>
      <c r="G89" s="71">
        <v>50000000</v>
      </c>
      <c r="H89" s="71" t="s">
        <v>192</v>
      </c>
      <c r="I89" s="71" t="s">
        <v>192</v>
      </c>
      <c r="J89" s="71">
        <v>50000000</v>
      </c>
      <c r="K89" s="55" t="s">
        <v>824</v>
      </c>
      <c r="L89" s="57" t="s">
        <v>829</v>
      </c>
      <c r="M89" s="94"/>
      <c r="N89" s="95" t="s">
        <v>784</v>
      </c>
    </row>
    <row r="90" spans="2:16" ht="16.5" customHeight="1">
      <c r="B90" s="50">
        <v>202606</v>
      </c>
      <c r="C90" s="50" t="s">
        <v>58</v>
      </c>
      <c r="D90" s="50" t="s">
        <v>16</v>
      </c>
      <c r="E90" s="50" t="s">
        <v>34</v>
      </c>
      <c r="F90" s="96" t="s">
        <v>832</v>
      </c>
      <c r="G90" s="71">
        <v>44000000</v>
      </c>
      <c r="H90" s="71" t="s">
        <v>192</v>
      </c>
      <c r="I90" s="71" t="s">
        <v>192</v>
      </c>
      <c r="J90" s="71">
        <v>44000000</v>
      </c>
      <c r="K90" s="55" t="s">
        <v>824</v>
      </c>
      <c r="L90" s="57" t="s">
        <v>829</v>
      </c>
      <c r="M90" s="94"/>
      <c r="N90" s="95" t="s">
        <v>784</v>
      </c>
    </row>
    <row r="91" spans="2:16" s="15" customFormat="1" ht="16.5" customHeight="1">
      <c r="B91" s="50">
        <v>202607</v>
      </c>
      <c r="C91" s="50" t="s">
        <v>58</v>
      </c>
      <c r="D91" s="50" t="s">
        <v>16</v>
      </c>
      <c r="E91" s="50" t="s">
        <v>34</v>
      </c>
      <c r="F91" s="96" t="s">
        <v>833</v>
      </c>
      <c r="G91" s="71">
        <v>18000000</v>
      </c>
      <c r="H91" s="71" t="s">
        <v>192</v>
      </c>
      <c r="I91" s="71" t="s">
        <v>192</v>
      </c>
      <c r="J91" s="71">
        <v>18000000</v>
      </c>
      <c r="K91" s="55" t="s">
        <v>824</v>
      </c>
      <c r="L91" s="57" t="s">
        <v>829</v>
      </c>
      <c r="M91" s="94"/>
      <c r="N91" s="96" t="s">
        <v>830</v>
      </c>
      <c r="O91" s="106"/>
      <c r="P91" s="106"/>
    </row>
    <row r="92" spans="2:16" s="107" customFormat="1" ht="16.5" customHeight="1">
      <c r="B92" s="7">
        <v>202602</v>
      </c>
      <c r="C92" s="7" t="s">
        <v>58</v>
      </c>
      <c r="D92" s="7" t="s">
        <v>16</v>
      </c>
      <c r="E92" s="7" t="s">
        <v>29</v>
      </c>
      <c r="F92" s="84" t="s">
        <v>221</v>
      </c>
      <c r="G92" s="24">
        <v>100980000</v>
      </c>
      <c r="H92" s="32">
        <v>67320000</v>
      </c>
      <c r="I92" s="37">
        <v>0</v>
      </c>
      <c r="J92" s="24">
        <v>168300000</v>
      </c>
      <c r="K92" s="7" t="s">
        <v>222</v>
      </c>
      <c r="L92" s="8" t="s">
        <v>223</v>
      </c>
      <c r="M92" s="84"/>
      <c r="N92" s="84" t="s">
        <v>152</v>
      </c>
      <c r="O92" s="106"/>
      <c r="P92" s="106"/>
    </row>
    <row r="93" spans="2:16" s="107" customFormat="1" ht="16.5" customHeight="1">
      <c r="B93" s="7">
        <v>202602</v>
      </c>
      <c r="C93" s="7" t="s">
        <v>58</v>
      </c>
      <c r="D93" s="7" t="s">
        <v>16</v>
      </c>
      <c r="E93" s="7" t="s">
        <v>29</v>
      </c>
      <c r="F93" s="84" t="s">
        <v>224</v>
      </c>
      <c r="G93" s="24">
        <v>64800000</v>
      </c>
      <c r="H93" s="32">
        <v>43200000</v>
      </c>
      <c r="I93" s="37">
        <v>0</v>
      </c>
      <c r="J93" s="24">
        <v>108000000</v>
      </c>
      <c r="K93" s="7" t="s">
        <v>222</v>
      </c>
      <c r="L93" s="7" t="s">
        <v>223</v>
      </c>
      <c r="M93" s="84"/>
      <c r="N93" s="84" t="s">
        <v>152</v>
      </c>
      <c r="O93" s="106"/>
      <c r="P93" s="106"/>
    </row>
    <row r="94" spans="2:16" s="107" customFormat="1" ht="16.5" customHeight="1">
      <c r="B94" s="7">
        <v>202602</v>
      </c>
      <c r="C94" s="7" t="s">
        <v>58</v>
      </c>
      <c r="D94" s="7" t="s">
        <v>16</v>
      </c>
      <c r="E94" s="7" t="s">
        <v>29</v>
      </c>
      <c r="F94" s="84" t="s">
        <v>225</v>
      </c>
      <c r="G94" s="24">
        <v>108000000</v>
      </c>
      <c r="H94" s="32">
        <v>72000000</v>
      </c>
      <c r="I94" s="37">
        <v>0</v>
      </c>
      <c r="J94" s="24">
        <v>180000000</v>
      </c>
      <c r="K94" s="7" t="s">
        <v>222</v>
      </c>
      <c r="L94" s="8" t="s">
        <v>226</v>
      </c>
      <c r="M94" s="84"/>
      <c r="N94" s="84" t="s">
        <v>152</v>
      </c>
      <c r="O94" s="106"/>
      <c r="P94" s="106"/>
    </row>
    <row r="95" spans="2:16" s="107" customFormat="1" ht="16.5" customHeight="1">
      <c r="B95" s="7">
        <v>202602</v>
      </c>
      <c r="C95" s="7" t="s">
        <v>58</v>
      </c>
      <c r="D95" s="7" t="s">
        <v>16</v>
      </c>
      <c r="E95" s="7" t="s">
        <v>29</v>
      </c>
      <c r="F95" s="84" t="s">
        <v>227</v>
      </c>
      <c r="G95" s="24">
        <v>108000000</v>
      </c>
      <c r="H95" s="32">
        <v>72000000</v>
      </c>
      <c r="I95" s="37">
        <v>0</v>
      </c>
      <c r="J95" s="24">
        <v>180000000</v>
      </c>
      <c r="K95" s="7" t="s">
        <v>222</v>
      </c>
      <c r="L95" s="8" t="s">
        <v>226</v>
      </c>
      <c r="M95" s="84"/>
      <c r="N95" s="84" t="s">
        <v>152</v>
      </c>
      <c r="O95" s="106"/>
      <c r="P95" s="106"/>
    </row>
    <row r="96" spans="2:16" s="107" customFormat="1" ht="16.5" customHeight="1">
      <c r="B96" s="7">
        <v>202602</v>
      </c>
      <c r="C96" s="7" t="s">
        <v>58</v>
      </c>
      <c r="D96" s="7" t="s">
        <v>16</v>
      </c>
      <c r="E96" s="7" t="s">
        <v>29</v>
      </c>
      <c r="F96" s="84" t="s">
        <v>228</v>
      </c>
      <c r="G96" s="24">
        <v>18900000</v>
      </c>
      <c r="H96" s="32">
        <v>12600000</v>
      </c>
      <c r="I96" s="37">
        <v>0</v>
      </c>
      <c r="J96" s="24">
        <v>31500000</v>
      </c>
      <c r="K96" s="7" t="s">
        <v>222</v>
      </c>
      <c r="L96" s="8" t="s">
        <v>226</v>
      </c>
      <c r="M96" s="84"/>
      <c r="N96" s="84" t="s">
        <v>152</v>
      </c>
      <c r="O96" s="106"/>
      <c r="P96" s="106"/>
    </row>
    <row r="97" spans="2:16" s="107" customFormat="1" ht="16.5" customHeight="1">
      <c r="B97" s="7">
        <v>202602</v>
      </c>
      <c r="C97" s="7" t="s">
        <v>58</v>
      </c>
      <c r="D97" s="7" t="s">
        <v>16</v>
      </c>
      <c r="E97" s="7" t="s">
        <v>29</v>
      </c>
      <c r="F97" s="84" t="s">
        <v>229</v>
      </c>
      <c r="G97" s="24">
        <v>37800000</v>
      </c>
      <c r="H97" s="32">
        <v>25200000</v>
      </c>
      <c r="I97" s="37">
        <v>0</v>
      </c>
      <c r="J97" s="24">
        <v>63000000</v>
      </c>
      <c r="K97" s="7" t="s">
        <v>222</v>
      </c>
      <c r="L97" s="8" t="s">
        <v>226</v>
      </c>
      <c r="M97" s="84"/>
      <c r="N97" s="84" t="s">
        <v>152</v>
      </c>
      <c r="O97" s="106"/>
      <c r="P97" s="106"/>
    </row>
    <row r="98" spans="2:16" s="107" customFormat="1" ht="16.5" customHeight="1">
      <c r="B98" s="7">
        <v>202602</v>
      </c>
      <c r="C98" s="7" t="s">
        <v>58</v>
      </c>
      <c r="D98" s="7" t="s">
        <v>16</v>
      </c>
      <c r="E98" s="7" t="s">
        <v>29</v>
      </c>
      <c r="F98" s="84" t="s">
        <v>230</v>
      </c>
      <c r="G98" s="24">
        <v>82080000</v>
      </c>
      <c r="H98" s="32">
        <v>54720000</v>
      </c>
      <c r="I98" s="37">
        <v>0</v>
      </c>
      <c r="J98" s="24">
        <v>136800000</v>
      </c>
      <c r="K98" s="7" t="s">
        <v>222</v>
      </c>
      <c r="L98" s="8" t="s">
        <v>226</v>
      </c>
      <c r="M98" s="84"/>
      <c r="N98" s="84" t="s">
        <v>152</v>
      </c>
      <c r="O98" s="106"/>
      <c r="P98" s="106"/>
    </row>
    <row r="99" spans="2:16" s="107" customFormat="1" ht="16.5" customHeight="1">
      <c r="B99" s="7">
        <v>202602</v>
      </c>
      <c r="C99" s="7" t="s">
        <v>58</v>
      </c>
      <c r="D99" s="7" t="s">
        <v>16</v>
      </c>
      <c r="E99" s="7" t="s">
        <v>29</v>
      </c>
      <c r="F99" s="84" t="s">
        <v>231</v>
      </c>
      <c r="G99" s="24">
        <v>12690000</v>
      </c>
      <c r="H99" s="32">
        <v>8460000</v>
      </c>
      <c r="I99" s="37">
        <v>0</v>
      </c>
      <c r="J99" s="24">
        <v>21150000</v>
      </c>
      <c r="K99" s="7" t="s">
        <v>222</v>
      </c>
      <c r="L99" s="7" t="s">
        <v>223</v>
      </c>
      <c r="M99" s="84"/>
      <c r="N99" s="84" t="s">
        <v>152</v>
      </c>
      <c r="O99" s="106"/>
      <c r="P99" s="106"/>
    </row>
    <row r="100" spans="2:16" s="107" customFormat="1" ht="16.5" customHeight="1">
      <c r="B100" s="7">
        <v>202602</v>
      </c>
      <c r="C100" s="7" t="s">
        <v>58</v>
      </c>
      <c r="D100" s="7" t="s">
        <v>16</v>
      </c>
      <c r="E100" s="7" t="s">
        <v>29</v>
      </c>
      <c r="F100" s="84" t="s">
        <v>232</v>
      </c>
      <c r="G100" s="24">
        <v>68310000</v>
      </c>
      <c r="H100" s="32">
        <v>45540000</v>
      </c>
      <c r="I100" s="37">
        <v>0</v>
      </c>
      <c r="J100" s="24">
        <v>113850000</v>
      </c>
      <c r="K100" s="7" t="s">
        <v>222</v>
      </c>
      <c r="L100" s="7" t="s">
        <v>223</v>
      </c>
      <c r="M100" s="84"/>
      <c r="N100" s="84" t="s">
        <v>152</v>
      </c>
      <c r="O100" s="106"/>
      <c r="P100" s="106"/>
    </row>
    <row r="101" spans="2:16" s="107" customFormat="1" ht="16.5" customHeight="1">
      <c r="B101" s="7">
        <v>202602</v>
      </c>
      <c r="C101" s="7" t="s">
        <v>58</v>
      </c>
      <c r="D101" s="7" t="s">
        <v>16</v>
      </c>
      <c r="E101" s="7" t="s">
        <v>29</v>
      </c>
      <c r="F101" s="84" t="s">
        <v>233</v>
      </c>
      <c r="G101" s="24">
        <v>43200000</v>
      </c>
      <c r="H101" s="32">
        <v>28800000</v>
      </c>
      <c r="I101" s="37">
        <v>0</v>
      </c>
      <c r="J101" s="24">
        <v>72000000</v>
      </c>
      <c r="K101" s="7" t="s">
        <v>222</v>
      </c>
      <c r="L101" s="8" t="s">
        <v>226</v>
      </c>
      <c r="M101" s="84"/>
      <c r="N101" s="84" t="s">
        <v>152</v>
      </c>
      <c r="O101" s="106"/>
      <c r="P101" s="106"/>
    </row>
    <row r="102" spans="2:16" s="107" customFormat="1" ht="16.5" customHeight="1">
      <c r="B102" s="7">
        <v>202602</v>
      </c>
      <c r="C102" s="7" t="s">
        <v>58</v>
      </c>
      <c r="D102" s="7" t="s">
        <v>16</v>
      </c>
      <c r="E102" s="7" t="s">
        <v>29</v>
      </c>
      <c r="F102" s="84" t="s">
        <v>234</v>
      </c>
      <c r="G102" s="24">
        <v>41040000</v>
      </c>
      <c r="H102" s="32">
        <v>27360000</v>
      </c>
      <c r="I102" s="37">
        <v>0</v>
      </c>
      <c r="J102" s="24">
        <v>68400000</v>
      </c>
      <c r="K102" s="7" t="s">
        <v>222</v>
      </c>
      <c r="L102" s="7" t="s">
        <v>223</v>
      </c>
      <c r="M102" s="84"/>
      <c r="N102" s="84" t="s">
        <v>152</v>
      </c>
      <c r="O102" s="106"/>
      <c r="P102" s="106"/>
    </row>
    <row r="103" spans="2:16" s="107" customFormat="1" ht="16.5" customHeight="1">
      <c r="B103" s="7">
        <v>202602</v>
      </c>
      <c r="C103" s="7" t="s">
        <v>58</v>
      </c>
      <c r="D103" s="7" t="s">
        <v>15</v>
      </c>
      <c r="E103" s="7" t="s">
        <v>235</v>
      </c>
      <c r="F103" s="84" t="s">
        <v>236</v>
      </c>
      <c r="G103" s="24">
        <v>405000000</v>
      </c>
      <c r="H103" s="32">
        <v>270000000</v>
      </c>
      <c r="I103" s="37">
        <v>0</v>
      </c>
      <c r="J103" s="24">
        <v>675000000</v>
      </c>
      <c r="K103" s="7" t="s">
        <v>222</v>
      </c>
      <c r="L103" s="8" t="s">
        <v>226</v>
      </c>
      <c r="M103" s="84"/>
      <c r="N103" s="84"/>
      <c r="O103" s="106"/>
      <c r="P103" s="106"/>
    </row>
    <row r="104" spans="2:16" s="107" customFormat="1" ht="16.5" customHeight="1">
      <c r="B104" s="7">
        <v>202602</v>
      </c>
      <c r="C104" s="7" t="s">
        <v>58</v>
      </c>
      <c r="D104" s="7" t="s">
        <v>16</v>
      </c>
      <c r="E104" s="7" t="s">
        <v>29</v>
      </c>
      <c r="F104" s="84" t="s">
        <v>237</v>
      </c>
      <c r="G104" s="24">
        <v>164700000</v>
      </c>
      <c r="H104" s="32">
        <v>109800000</v>
      </c>
      <c r="I104" s="37">
        <v>0</v>
      </c>
      <c r="J104" s="24">
        <v>274500000</v>
      </c>
      <c r="K104" s="7" t="s">
        <v>222</v>
      </c>
      <c r="L104" s="7" t="s">
        <v>223</v>
      </c>
      <c r="M104" s="84"/>
      <c r="N104" s="84" t="s">
        <v>152</v>
      </c>
      <c r="O104" s="106"/>
      <c r="P104" s="106"/>
    </row>
    <row r="105" spans="2:16" s="107" customFormat="1" ht="16.5" customHeight="1">
      <c r="B105" s="7">
        <v>202602</v>
      </c>
      <c r="C105" s="7" t="s">
        <v>58</v>
      </c>
      <c r="D105" s="7" t="s">
        <v>16</v>
      </c>
      <c r="E105" s="7" t="s">
        <v>29</v>
      </c>
      <c r="F105" s="84" t="s">
        <v>238</v>
      </c>
      <c r="G105" s="24">
        <v>102600000</v>
      </c>
      <c r="H105" s="32">
        <v>68400000</v>
      </c>
      <c r="I105" s="37">
        <v>0</v>
      </c>
      <c r="J105" s="24">
        <v>171000000</v>
      </c>
      <c r="K105" s="7" t="s">
        <v>222</v>
      </c>
      <c r="L105" s="7" t="s">
        <v>223</v>
      </c>
      <c r="M105" s="84"/>
      <c r="N105" s="84" t="s">
        <v>152</v>
      </c>
      <c r="O105" s="106"/>
      <c r="P105" s="106"/>
    </row>
    <row r="106" spans="2:16" s="15" customFormat="1" ht="16.5" customHeight="1">
      <c r="B106" s="7">
        <v>202602</v>
      </c>
      <c r="C106" s="7" t="s">
        <v>58</v>
      </c>
      <c r="D106" s="7" t="s">
        <v>16</v>
      </c>
      <c r="E106" s="7" t="s">
        <v>29</v>
      </c>
      <c r="F106" s="84" t="s">
        <v>239</v>
      </c>
      <c r="G106" s="27">
        <v>83700000</v>
      </c>
      <c r="H106" s="32">
        <v>55800000</v>
      </c>
      <c r="I106" s="37">
        <v>0</v>
      </c>
      <c r="J106" s="24">
        <v>139500000</v>
      </c>
      <c r="K106" s="7" t="s">
        <v>222</v>
      </c>
      <c r="L106" s="7" t="s">
        <v>223</v>
      </c>
      <c r="M106" s="82"/>
      <c r="N106" s="84" t="s">
        <v>152</v>
      </c>
      <c r="O106" s="106"/>
      <c r="P106" s="106"/>
    </row>
    <row r="107" spans="2:16" s="15" customFormat="1" ht="16.5" customHeight="1">
      <c r="B107" s="7">
        <v>202602</v>
      </c>
      <c r="C107" s="7" t="s">
        <v>58</v>
      </c>
      <c r="D107" s="7" t="s">
        <v>240</v>
      </c>
      <c r="E107" s="7" t="s">
        <v>241</v>
      </c>
      <c r="F107" s="84" t="s">
        <v>242</v>
      </c>
      <c r="G107" s="24">
        <v>8000000</v>
      </c>
      <c r="H107" s="32">
        <v>16000000</v>
      </c>
      <c r="I107" s="37">
        <v>0</v>
      </c>
      <c r="J107" s="24">
        <v>24000000</v>
      </c>
      <c r="K107" s="7" t="s">
        <v>222</v>
      </c>
      <c r="L107" s="8" t="s">
        <v>243</v>
      </c>
      <c r="M107" s="84"/>
      <c r="N107" s="84" t="s">
        <v>152</v>
      </c>
      <c r="O107" s="106"/>
      <c r="P107" s="106"/>
    </row>
    <row r="108" spans="2:16">
      <c r="B108" s="7">
        <v>202602</v>
      </c>
      <c r="C108" s="7" t="s">
        <v>12</v>
      </c>
      <c r="D108" s="7" t="s">
        <v>240</v>
      </c>
      <c r="E108" s="7" t="s">
        <v>241</v>
      </c>
      <c r="F108" s="84" t="s">
        <v>244</v>
      </c>
      <c r="G108" s="24">
        <v>21223000</v>
      </c>
      <c r="H108" s="32">
        <v>0</v>
      </c>
      <c r="I108" s="37">
        <v>0</v>
      </c>
      <c r="J108" s="24">
        <v>21223000</v>
      </c>
      <c r="K108" s="7" t="s">
        <v>245</v>
      </c>
      <c r="L108" s="7" t="s">
        <v>243</v>
      </c>
      <c r="M108" s="84"/>
      <c r="N108" s="84" t="s">
        <v>152</v>
      </c>
    </row>
    <row r="109" spans="2:16">
      <c r="B109" s="7">
        <v>202601</v>
      </c>
      <c r="C109" s="7" t="s">
        <v>58</v>
      </c>
      <c r="D109" s="7" t="s">
        <v>16</v>
      </c>
      <c r="E109" s="7" t="s">
        <v>29</v>
      </c>
      <c r="F109" s="82" t="s">
        <v>250</v>
      </c>
      <c r="G109" s="27">
        <v>82000000</v>
      </c>
      <c r="H109" s="32">
        <v>0</v>
      </c>
      <c r="I109" s="37">
        <v>0</v>
      </c>
      <c r="J109" s="27">
        <v>82000000</v>
      </c>
      <c r="K109" s="7" t="s">
        <v>251</v>
      </c>
      <c r="L109" s="8" t="s">
        <v>252</v>
      </c>
      <c r="M109" s="82"/>
      <c r="N109" s="82" t="s">
        <v>253</v>
      </c>
    </row>
    <row r="110" spans="2:16">
      <c r="B110" s="7">
        <v>202601</v>
      </c>
      <c r="C110" s="7" t="s">
        <v>58</v>
      </c>
      <c r="D110" s="7" t="s">
        <v>16</v>
      </c>
      <c r="E110" s="7" t="s">
        <v>29</v>
      </c>
      <c r="F110" s="82" t="s">
        <v>254</v>
      </c>
      <c r="G110" s="27">
        <v>40000000</v>
      </c>
      <c r="H110" s="32">
        <v>0</v>
      </c>
      <c r="I110" s="37">
        <v>0</v>
      </c>
      <c r="J110" s="27">
        <v>40000000</v>
      </c>
      <c r="K110" s="7" t="s">
        <v>251</v>
      </c>
      <c r="L110" s="8" t="s">
        <v>252</v>
      </c>
      <c r="M110" s="82"/>
      <c r="N110" s="82" t="s">
        <v>253</v>
      </c>
    </row>
    <row r="111" spans="2:16">
      <c r="B111" s="7">
        <v>202601</v>
      </c>
      <c r="C111" s="7" t="s">
        <v>58</v>
      </c>
      <c r="D111" s="7" t="s">
        <v>16</v>
      </c>
      <c r="E111" s="7" t="s">
        <v>29</v>
      </c>
      <c r="F111" s="82" t="s">
        <v>255</v>
      </c>
      <c r="G111" s="27">
        <v>82000000</v>
      </c>
      <c r="H111" s="32">
        <v>0</v>
      </c>
      <c r="I111" s="37">
        <v>0</v>
      </c>
      <c r="J111" s="27">
        <v>82000000</v>
      </c>
      <c r="K111" s="7" t="s">
        <v>251</v>
      </c>
      <c r="L111" s="8" t="s">
        <v>252</v>
      </c>
      <c r="M111" s="82"/>
      <c r="N111" s="82" t="s">
        <v>253</v>
      </c>
    </row>
    <row r="112" spans="2:16">
      <c r="B112" s="7">
        <v>202601</v>
      </c>
      <c r="C112" s="7" t="s">
        <v>58</v>
      </c>
      <c r="D112" s="7" t="s">
        <v>16</v>
      </c>
      <c r="E112" s="7" t="s">
        <v>29</v>
      </c>
      <c r="F112" s="82" t="s">
        <v>846</v>
      </c>
      <c r="G112" s="27">
        <v>40000000</v>
      </c>
      <c r="H112" s="32">
        <v>0</v>
      </c>
      <c r="I112" s="37">
        <v>0</v>
      </c>
      <c r="J112" s="27">
        <v>40000000</v>
      </c>
      <c r="K112" s="7" t="s">
        <v>251</v>
      </c>
      <c r="L112" s="8" t="s">
        <v>252</v>
      </c>
      <c r="M112" s="82"/>
      <c r="N112" s="82" t="s">
        <v>253</v>
      </c>
    </row>
    <row r="113" spans="2:14">
      <c r="B113" s="7">
        <v>202601</v>
      </c>
      <c r="C113" s="7" t="s">
        <v>58</v>
      </c>
      <c r="D113" s="7" t="s">
        <v>16</v>
      </c>
      <c r="E113" s="7" t="s">
        <v>29</v>
      </c>
      <c r="F113" s="82" t="s">
        <v>266</v>
      </c>
      <c r="G113" s="27">
        <v>110000000</v>
      </c>
      <c r="H113" s="32">
        <v>0</v>
      </c>
      <c r="I113" s="37">
        <v>0</v>
      </c>
      <c r="J113" s="27">
        <v>110000000</v>
      </c>
      <c r="K113" s="7" t="s">
        <v>251</v>
      </c>
      <c r="L113" s="29" t="s">
        <v>267</v>
      </c>
      <c r="M113" s="82"/>
      <c r="N113" s="82" t="s">
        <v>268</v>
      </c>
    </row>
    <row r="114" spans="2:14">
      <c r="B114" s="7">
        <v>202601</v>
      </c>
      <c r="C114" s="7" t="s">
        <v>58</v>
      </c>
      <c r="D114" s="7" t="s">
        <v>5</v>
      </c>
      <c r="E114" s="7" t="s">
        <v>29</v>
      </c>
      <c r="F114" s="82" t="s">
        <v>269</v>
      </c>
      <c r="G114" s="27">
        <v>170000000</v>
      </c>
      <c r="H114" s="32">
        <v>0</v>
      </c>
      <c r="I114" s="37">
        <v>0</v>
      </c>
      <c r="J114" s="27">
        <v>170000000</v>
      </c>
      <c r="K114" s="7" t="s">
        <v>251</v>
      </c>
      <c r="L114" s="29" t="s">
        <v>267</v>
      </c>
      <c r="M114" s="82"/>
      <c r="N114" s="82"/>
    </row>
    <row r="115" spans="2:14">
      <c r="B115" s="7">
        <v>202601</v>
      </c>
      <c r="C115" s="7" t="s">
        <v>58</v>
      </c>
      <c r="D115" s="7" t="s">
        <v>5</v>
      </c>
      <c r="E115" s="7" t="s">
        <v>29</v>
      </c>
      <c r="F115" s="82" t="s">
        <v>270</v>
      </c>
      <c r="G115" s="24">
        <v>197200000</v>
      </c>
      <c r="H115" s="32">
        <v>0</v>
      </c>
      <c r="I115" s="37">
        <v>0</v>
      </c>
      <c r="J115" s="24">
        <v>197200000</v>
      </c>
      <c r="K115" s="7" t="s">
        <v>251</v>
      </c>
      <c r="L115" s="8" t="s">
        <v>271</v>
      </c>
      <c r="M115" s="84"/>
      <c r="N115" s="84"/>
    </row>
    <row r="116" spans="2:14">
      <c r="B116" s="7">
        <v>202601</v>
      </c>
      <c r="C116" s="7" t="s">
        <v>58</v>
      </c>
      <c r="D116" s="7" t="s">
        <v>5</v>
      </c>
      <c r="E116" s="7" t="s">
        <v>29</v>
      </c>
      <c r="F116" s="82" t="s">
        <v>272</v>
      </c>
      <c r="G116" s="24">
        <v>172300000</v>
      </c>
      <c r="H116" s="32">
        <v>0</v>
      </c>
      <c r="I116" s="37">
        <v>0</v>
      </c>
      <c r="J116" s="24">
        <v>172300000</v>
      </c>
      <c r="K116" s="7" t="s">
        <v>251</v>
      </c>
      <c r="L116" s="8" t="s">
        <v>271</v>
      </c>
      <c r="M116" s="84"/>
      <c r="N116" s="84"/>
    </row>
    <row r="117" spans="2:14">
      <c r="B117" s="7">
        <v>202601</v>
      </c>
      <c r="C117" s="7" t="s">
        <v>58</v>
      </c>
      <c r="D117" s="7" t="s">
        <v>5</v>
      </c>
      <c r="E117" s="7" t="s">
        <v>29</v>
      </c>
      <c r="F117" s="82" t="s">
        <v>273</v>
      </c>
      <c r="G117" s="27">
        <v>340000000</v>
      </c>
      <c r="H117" s="32">
        <v>0</v>
      </c>
      <c r="I117" s="37">
        <v>0</v>
      </c>
      <c r="J117" s="27">
        <v>340000000</v>
      </c>
      <c r="K117" s="7" t="s">
        <v>251</v>
      </c>
      <c r="L117" s="8" t="s">
        <v>252</v>
      </c>
      <c r="M117" s="82"/>
      <c r="N117" s="82"/>
    </row>
    <row r="118" spans="2:14">
      <c r="B118" s="7">
        <v>202601</v>
      </c>
      <c r="C118" s="7" t="s">
        <v>58</v>
      </c>
      <c r="D118" s="7" t="s">
        <v>16</v>
      </c>
      <c r="E118" s="7" t="s">
        <v>29</v>
      </c>
      <c r="F118" s="82" t="s">
        <v>274</v>
      </c>
      <c r="G118" s="27">
        <v>220000000</v>
      </c>
      <c r="H118" s="32">
        <v>0</v>
      </c>
      <c r="I118" s="37">
        <v>0</v>
      </c>
      <c r="J118" s="27">
        <v>220000000</v>
      </c>
      <c r="K118" s="7" t="s">
        <v>251</v>
      </c>
      <c r="L118" s="29" t="s">
        <v>275</v>
      </c>
      <c r="M118" s="82"/>
      <c r="N118" s="82" t="s">
        <v>268</v>
      </c>
    </row>
    <row r="119" spans="2:14">
      <c r="B119" s="7">
        <v>202601</v>
      </c>
      <c r="C119" s="7" t="s">
        <v>58</v>
      </c>
      <c r="D119" s="7" t="s">
        <v>16</v>
      </c>
      <c r="E119" s="7" t="s">
        <v>29</v>
      </c>
      <c r="F119" s="82" t="s">
        <v>276</v>
      </c>
      <c r="G119" s="27">
        <v>140000000</v>
      </c>
      <c r="H119" s="32">
        <v>0</v>
      </c>
      <c r="I119" s="37">
        <v>0</v>
      </c>
      <c r="J119" s="27">
        <v>140000000</v>
      </c>
      <c r="K119" s="7" t="s">
        <v>251</v>
      </c>
      <c r="L119" s="29" t="s">
        <v>275</v>
      </c>
      <c r="M119" s="82"/>
      <c r="N119" s="82" t="s">
        <v>268</v>
      </c>
    </row>
    <row r="120" spans="2:14">
      <c r="B120" s="7">
        <v>202601</v>
      </c>
      <c r="C120" s="7" t="s">
        <v>58</v>
      </c>
      <c r="D120" s="7" t="s">
        <v>16</v>
      </c>
      <c r="E120" s="7" t="s">
        <v>29</v>
      </c>
      <c r="F120" s="82" t="s">
        <v>277</v>
      </c>
      <c r="G120" s="27">
        <v>160000000</v>
      </c>
      <c r="H120" s="32">
        <v>0</v>
      </c>
      <c r="I120" s="37">
        <v>0</v>
      </c>
      <c r="J120" s="27">
        <v>160000000</v>
      </c>
      <c r="K120" s="7" t="s">
        <v>251</v>
      </c>
      <c r="L120" s="29" t="s">
        <v>275</v>
      </c>
      <c r="M120" s="82"/>
      <c r="N120" s="82" t="s">
        <v>268</v>
      </c>
    </row>
    <row r="121" spans="2:14">
      <c r="B121" s="7">
        <v>202601</v>
      </c>
      <c r="C121" s="7" t="s">
        <v>58</v>
      </c>
      <c r="D121" s="7" t="s">
        <v>5</v>
      </c>
      <c r="E121" s="7" t="s">
        <v>29</v>
      </c>
      <c r="F121" s="82" t="s">
        <v>278</v>
      </c>
      <c r="G121" s="27">
        <v>135000000</v>
      </c>
      <c r="H121" s="32">
        <v>0</v>
      </c>
      <c r="I121" s="37">
        <v>0</v>
      </c>
      <c r="J121" s="27">
        <v>135000000</v>
      </c>
      <c r="K121" s="7" t="s">
        <v>251</v>
      </c>
      <c r="L121" s="8" t="s">
        <v>252</v>
      </c>
      <c r="M121" s="82"/>
      <c r="N121" s="82"/>
    </row>
    <row r="122" spans="2:14">
      <c r="B122" s="7">
        <v>202601</v>
      </c>
      <c r="C122" s="7" t="s">
        <v>58</v>
      </c>
      <c r="D122" s="7" t="s">
        <v>5</v>
      </c>
      <c r="E122" s="7" t="s">
        <v>29</v>
      </c>
      <c r="F122" s="82" t="s">
        <v>279</v>
      </c>
      <c r="G122" s="27">
        <v>300000000</v>
      </c>
      <c r="H122" s="32">
        <v>0</v>
      </c>
      <c r="I122" s="37">
        <v>0</v>
      </c>
      <c r="J122" s="27">
        <v>300000000</v>
      </c>
      <c r="K122" s="7" t="s">
        <v>251</v>
      </c>
      <c r="L122" s="29" t="s">
        <v>275</v>
      </c>
      <c r="M122" s="82"/>
      <c r="N122" s="82"/>
    </row>
    <row r="123" spans="2:14">
      <c r="B123" s="7">
        <v>202601</v>
      </c>
      <c r="C123" s="7" t="s">
        <v>58</v>
      </c>
      <c r="D123" s="7" t="s">
        <v>5</v>
      </c>
      <c r="E123" s="7" t="s">
        <v>29</v>
      </c>
      <c r="F123" s="82" t="s">
        <v>280</v>
      </c>
      <c r="G123" s="27">
        <v>400000000</v>
      </c>
      <c r="H123" s="32">
        <v>0</v>
      </c>
      <c r="I123" s="37">
        <v>0</v>
      </c>
      <c r="J123" s="27">
        <v>400000000</v>
      </c>
      <c r="K123" s="7" t="s">
        <v>251</v>
      </c>
      <c r="L123" s="29" t="s">
        <v>275</v>
      </c>
      <c r="M123" s="82"/>
      <c r="N123" s="82"/>
    </row>
    <row r="124" spans="2:14">
      <c r="B124" s="7">
        <v>202601</v>
      </c>
      <c r="C124" s="7" t="s">
        <v>58</v>
      </c>
      <c r="D124" s="7" t="s">
        <v>5</v>
      </c>
      <c r="E124" s="7" t="s">
        <v>29</v>
      </c>
      <c r="F124" s="82" t="s">
        <v>281</v>
      </c>
      <c r="G124" s="27">
        <v>304000000</v>
      </c>
      <c r="H124" s="32">
        <v>0</v>
      </c>
      <c r="I124" s="37">
        <v>0</v>
      </c>
      <c r="J124" s="27">
        <v>304000000</v>
      </c>
      <c r="K124" s="7" t="s">
        <v>251</v>
      </c>
      <c r="L124" s="29" t="s">
        <v>275</v>
      </c>
      <c r="M124" s="82"/>
      <c r="N124" s="82"/>
    </row>
    <row r="125" spans="2:14">
      <c r="B125" s="7">
        <v>202601</v>
      </c>
      <c r="C125" s="7" t="s">
        <v>58</v>
      </c>
      <c r="D125" s="7" t="s">
        <v>16</v>
      </c>
      <c r="E125" s="7" t="s">
        <v>29</v>
      </c>
      <c r="F125" s="82" t="s">
        <v>437</v>
      </c>
      <c r="G125" s="27">
        <v>180000000</v>
      </c>
      <c r="H125" s="32">
        <v>0</v>
      </c>
      <c r="I125" s="37">
        <v>0</v>
      </c>
      <c r="J125" s="27">
        <v>180000000</v>
      </c>
      <c r="K125" s="7" t="s">
        <v>251</v>
      </c>
      <c r="L125" s="29" t="s">
        <v>267</v>
      </c>
      <c r="M125" s="82"/>
      <c r="N125" s="82" t="s">
        <v>152</v>
      </c>
    </row>
    <row r="126" spans="2:14">
      <c r="B126" s="9">
        <v>202603</v>
      </c>
      <c r="C126" s="9" t="s">
        <v>58</v>
      </c>
      <c r="D126" s="9" t="s">
        <v>5</v>
      </c>
      <c r="E126" s="9" t="s">
        <v>29</v>
      </c>
      <c r="F126" s="82" t="s">
        <v>282</v>
      </c>
      <c r="G126" s="11">
        <v>1298220000</v>
      </c>
      <c r="H126" s="12">
        <v>377760000</v>
      </c>
      <c r="I126" s="37">
        <v>0</v>
      </c>
      <c r="J126" s="11">
        <v>1675980000</v>
      </c>
      <c r="K126" s="9" t="s">
        <v>251</v>
      </c>
      <c r="L126" s="10" t="s">
        <v>283</v>
      </c>
      <c r="M126" s="25"/>
      <c r="N126" s="25"/>
    </row>
    <row r="127" spans="2:14">
      <c r="B127" s="28">
        <v>202603</v>
      </c>
      <c r="C127" s="9" t="s">
        <v>58</v>
      </c>
      <c r="D127" s="9" t="s">
        <v>5</v>
      </c>
      <c r="E127" s="9" t="s">
        <v>29</v>
      </c>
      <c r="F127" s="82" t="s">
        <v>284</v>
      </c>
      <c r="G127" s="11">
        <v>150000000</v>
      </c>
      <c r="H127" s="32">
        <v>0</v>
      </c>
      <c r="I127" s="37">
        <v>0</v>
      </c>
      <c r="J127" s="11">
        <v>150000000</v>
      </c>
      <c r="K127" s="9" t="s">
        <v>251</v>
      </c>
      <c r="L127" s="10" t="s">
        <v>285</v>
      </c>
      <c r="M127" s="25"/>
      <c r="N127" s="25"/>
    </row>
    <row r="128" spans="2:14">
      <c r="B128" s="9">
        <v>202601</v>
      </c>
      <c r="C128" s="9" t="s">
        <v>58</v>
      </c>
      <c r="D128" s="9" t="s">
        <v>5</v>
      </c>
      <c r="E128" s="9" t="s">
        <v>29</v>
      </c>
      <c r="F128" s="25" t="s">
        <v>327</v>
      </c>
      <c r="G128" s="11">
        <v>90000000</v>
      </c>
      <c r="H128" s="12">
        <v>0</v>
      </c>
      <c r="I128" s="37">
        <v>0</v>
      </c>
      <c r="J128" s="11">
        <v>90000000</v>
      </c>
      <c r="K128" s="9" t="s">
        <v>287</v>
      </c>
      <c r="L128" s="10" t="s">
        <v>328</v>
      </c>
      <c r="M128" s="25"/>
      <c r="N128" s="25"/>
    </row>
    <row r="129" spans="2:14">
      <c r="B129" s="9">
        <v>202601</v>
      </c>
      <c r="C129" s="9" t="s">
        <v>58</v>
      </c>
      <c r="D129" s="9" t="s">
        <v>5</v>
      </c>
      <c r="E129" s="9" t="s">
        <v>29</v>
      </c>
      <c r="F129" s="25" t="s">
        <v>329</v>
      </c>
      <c r="G129" s="11">
        <v>90000000</v>
      </c>
      <c r="H129" s="12">
        <v>0</v>
      </c>
      <c r="I129" s="37">
        <v>0</v>
      </c>
      <c r="J129" s="11">
        <v>90000000</v>
      </c>
      <c r="K129" s="9" t="s">
        <v>287</v>
      </c>
      <c r="L129" s="10" t="s">
        <v>328</v>
      </c>
      <c r="M129" s="82"/>
      <c r="N129" s="82"/>
    </row>
    <row r="130" spans="2:14">
      <c r="B130" s="9">
        <v>202601</v>
      </c>
      <c r="C130" s="9" t="s">
        <v>58</v>
      </c>
      <c r="D130" s="9" t="s">
        <v>5</v>
      </c>
      <c r="E130" s="9" t="s">
        <v>29</v>
      </c>
      <c r="F130" s="25" t="s">
        <v>330</v>
      </c>
      <c r="G130" s="11">
        <v>90000000</v>
      </c>
      <c r="H130" s="12">
        <v>0</v>
      </c>
      <c r="I130" s="37">
        <v>0</v>
      </c>
      <c r="J130" s="11">
        <v>90000000</v>
      </c>
      <c r="K130" s="9" t="s">
        <v>287</v>
      </c>
      <c r="L130" s="10" t="s">
        <v>328</v>
      </c>
      <c r="M130" s="82"/>
      <c r="N130" s="82"/>
    </row>
    <row r="131" spans="2:14">
      <c r="B131" s="9">
        <v>202601</v>
      </c>
      <c r="C131" s="9" t="s">
        <v>58</v>
      </c>
      <c r="D131" s="9" t="s">
        <v>16</v>
      </c>
      <c r="E131" s="9" t="s">
        <v>29</v>
      </c>
      <c r="F131" s="25" t="s">
        <v>463</v>
      </c>
      <c r="G131" s="11">
        <v>55000000</v>
      </c>
      <c r="H131" s="12">
        <v>0</v>
      </c>
      <c r="I131" s="37">
        <v>0</v>
      </c>
      <c r="J131" s="11">
        <v>55000000</v>
      </c>
      <c r="K131" s="9" t="s">
        <v>287</v>
      </c>
      <c r="L131" s="10" t="s">
        <v>317</v>
      </c>
      <c r="M131" s="25"/>
      <c r="N131" s="82" t="s">
        <v>152</v>
      </c>
    </row>
    <row r="132" spans="2:14">
      <c r="B132" s="9">
        <v>202602</v>
      </c>
      <c r="C132" s="9" t="s">
        <v>58</v>
      </c>
      <c r="D132" s="9" t="s">
        <v>5</v>
      </c>
      <c r="E132" s="9" t="s">
        <v>29</v>
      </c>
      <c r="F132" s="25" t="s">
        <v>286</v>
      </c>
      <c r="G132" s="11">
        <v>100000000</v>
      </c>
      <c r="H132" s="12">
        <v>300000000</v>
      </c>
      <c r="I132" s="37">
        <v>0</v>
      </c>
      <c r="J132" s="11">
        <v>400000000</v>
      </c>
      <c r="K132" s="9" t="s">
        <v>287</v>
      </c>
      <c r="L132" s="10" t="s">
        <v>288</v>
      </c>
      <c r="M132" s="25"/>
      <c r="N132" s="25"/>
    </row>
    <row r="133" spans="2:14">
      <c r="B133" s="9">
        <v>202602</v>
      </c>
      <c r="C133" s="9" t="s">
        <v>58</v>
      </c>
      <c r="D133" s="9" t="s">
        <v>5</v>
      </c>
      <c r="E133" s="9" t="s">
        <v>29</v>
      </c>
      <c r="F133" s="25" t="s">
        <v>290</v>
      </c>
      <c r="G133" s="11">
        <v>100000000</v>
      </c>
      <c r="H133" s="12">
        <v>200000000</v>
      </c>
      <c r="I133" s="37">
        <v>0</v>
      </c>
      <c r="J133" s="11">
        <v>300000000</v>
      </c>
      <c r="K133" s="9" t="s">
        <v>287</v>
      </c>
      <c r="L133" s="10" t="s">
        <v>288</v>
      </c>
      <c r="M133" s="25"/>
      <c r="N133" s="25"/>
    </row>
    <row r="134" spans="2:14">
      <c r="B134" s="9">
        <v>202602</v>
      </c>
      <c r="C134" s="9" t="s">
        <v>58</v>
      </c>
      <c r="D134" s="9" t="s">
        <v>5</v>
      </c>
      <c r="E134" s="9" t="s">
        <v>29</v>
      </c>
      <c r="F134" s="25" t="s">
        <v>291</v>
      </c>
      <c r="G134" s="11">
        <v>100000000</v>
      </c>
      <c r="H134" s="32">
        <v>0</v>
      </c>
      <c r="I134" s="37">
        <v>0</v>
      </c>
      <c r="J134" s="11">
        <v>100000000</v>
      </c>
      <c r="K134" s="9" t="s">
        <v>287</v>
      </c>
      <c r="L134" s="10" t="s">
        <v>288</v>
      </c>
      <c r="M134" s="25"/>
      <c r="N134" s="25"/>
    </row>
    <row r="135" spans="2:14">
      <c r="B135" s="9">
        <v>202602</v>
      </c>
      <c r="C135" s="9" t="s">
        <v>58</v>
      </c>
      <c r="D135" s="9" t="s">
        <v>5</v>
      </c>
      <c r="E135" s="9" t="s">
        <v>29</v>
      </c>
      <c r="F135" s="25" t="s">
        <v>292</v>
      </c>
      <c r="G135" s="11">
        <v>100000000</v>
      </c>
      <c r="H135" s="32">
        <v>0</v>
      </c>
      <c r="I135" s="37">
        <v>0</v>
      </c>
      <c r="J135" s="11">
        <v>100000000</v>
      </c>
      <c r="K135" s="9" t="s">
        <v>287</v>
      </c>
      <c r="L135" s="10" t="s">
        <v>288</v>
      </c>
      <c r="M135" s="25"/>
      <c r="N135" s="25"/>
    </row>
    <row r="136" spans="2:14">
      <c r="B136" s="9">
        <v>202602</v>
      </c>
      <c r="C136" s="9" t="s">
        <v>58</v>
      </c>
      <c r="D136" s="9" t="s">
        <v>5</v>
      </c>
      <c r="E136" s="9" t="s">
        <v>29</v>
      </c>
      <c r="F136" s="25" t="s">
        <v>295</v>
      </c>
      <c r="G136" s="11">
        <v>100000000</v>
      </c>
      <c r="H136" s="32">
        <v>0</v>
      </c>
      <c r="I136" s="37">
        <v>0</v>
      </c>
      <c r="J136" s="11">
        <v>100000000</v>
      </c>
      <c r="K136" s="9" t="s">
        <v>287</v>
      </c>
      <c r="L136" s="10" t="s">
        <v>288</v>
      </c>
      <c r="M136" s="25"/>
      <c r="N136" s="25"/>
    </row>
    <row r="137" spans="2:14">
      <c r="B137" s="9">
        <v>202602</v>
      </c>
      <c r="C137" s="9" t="s">
        <v>58</v>
      </c>
      <c r="D137" s="9" t="s">
        <v>5</v>
      </c>
      <c r="E137" s="9" t="s">
        <v>29</v>
      </c>
      <c r="F137" s="25" t="s">
        <v>296</v>
      </c>
      <c r="G137" s="11">
        <v>100000000</v>
      </c>
      <c r="H137" s="32">
        <v>0</v>
      </c>
      <c r="I137" s="37">
        <v>0</v>
      </c>
      <c r="J137" s="11">
        <v>100000000</v>
      </c>
      <c r="K137" s="9" t="s">
        <v>287</v>
      </c>
      <c r="L137" s="10" t="s">
        <v>288</v>
      </c>
      <c r="M137" s="25"/>
      <c r="N137" s="25"/>
    </row>
    <row r="138" spans="2:14">
      <c r="B138" s="9">
        <v>202602</v>
      </c>
      <c r="C138" s="9" t="s">
        <v>58</v>
      </c>
      <c r="D138" s="9" t="s">
        <v>5</v>
      </c>
      <c r="E138" s="9" t="s">
        <v>29</v>
      </c>
      <c r="F138" s="25" t="s">
        <v>297</v>
      </c>
      <c r="G138" s="43">
        <v>100000000</v>
      </c>
      <c r="H138" s="32">
        <v>0</v>
      </c>
      <c r="I138" s="37">
        <v>0</v>
      </c>
      <c r="J138" s="11">
        <v>100000000</v>
      </c>
      <c r="K138" s="9" t="s">
        <v>287</v>
      </c>
      <c r="L138" s="10" t="s">
        <v>298</v>
      </c>
      <c r="M138" s="25"/>
      <c r="N138" s="25"/>
    </row>
    <row r="139" spans="2:14">
      <c r="B139" s="9">
        <v>202602</v>
      </c>
      <c r="C139" s="9" t="s">
        <v>58</v>
      </c>
      <c r="D139" s="9" t="s">
        <v>5</v>
      </c>
      <c r="E139" s="9" t="s">
        <v>29</v>
      </c>
      <c r="F139" s="25" t="s">
        <v>299</v>
      </c>
      <c r="G139" s="43">
        <v>100000000</v>
      </c>
      <c r="H139" s="32">
        <v>0</v>
      </c>
      <c r="I139" s="37">
        <v>0</v>
      </c>
      <c r="J139" s="11">
        <v>100000000</v>
      </c>
      <c r="K139" s="9" t="s">
        <v>287</v>
      </c>
      <c r="L139" s="10" t="s">
        <v>298</v>
      </c>
      <c r="M139" s="25"/>
      <c r="N139" s="25"/>
    </row>
    <row r="140" spans="2:14">
      <c r="B140" s="9">
        <v>202602</v>
      </c>
      <c r="C140" s="9" t="s">
        <v>58</v>
      </c>
      <c r="D140" s="9" t="s">
        <v>5</v>
      </c>
      <c r="E140" s="9" t="s">
        <v>29</v>
      </c>
      <c r="F140" s="25" t="s">
        <v>300</v>
      </c>
      <c r="G140" s="43">
        <v>100000000</v>
      </c>
      <c r="H140" s="32">
        <v>0</v>
      </c>
      <c r="I140" s="37">
        <v>0</v>
      </c>
      <c r="J140" s="11">
        <v>100000000</v>
      </c>
      <c r="K140" s="9" t="s">
        <v>287</v>
      </c>
      <c r="L140" s="10" t="s">
        <v>298</v>
      </c>
      <c r="M140" s="25"/>
      <c r="N140" s="25"/>
    </row>
    <row r="141" spans="2:14">
      <c r="B141" s="9">
        <v>202602</v>
      </c>
      <c r="C141" s="9" t="s">
        <v>58</v>
      </c>
      <c r="D141" s="9" t="s">
        <v>5</v>
      </c>
      <c r="E141" s="9" t="s">
        <v>29</v>
      </c>
      <c r="F141" s="25" t="s">
        <v>301</v>
      </c>
      <c r="G141" s="43">
        <v>100000000</v>
      </c>
      <c r="H141" s="247">
        <v>100000000</v>
      </c>
      <c r="I141" s="37">
        <v>0</v>
      </c>
      <c r="J141" s="11">
        <v>200000000</v>
      </c>
      <c r="K141" s="9" t="s">
        <v>287</v>
      </c>
      <c r="L141" s="10" t="s">
        <v>298</v>
      </c>
      <c r="M141" s="25"/>
      <c r="N141" s="25"/>
    </row>
    <row r="142" spans="2:14">
      <c r="B142" s="9">
        <v>202602</v>
      </c>
      <c r="C142" s="9" t="s">
        <v>58</v>
      </c>
      <c r="D142" s="9" t="s">
        <v>5</v>
      </c>
      <c r="E142" s="9" t="s">
        <v>29</v>
      </c>
      <c r="F142" s="25" t="s">
        <v>306</v>
      </c>
      <c r="G142" s="11">
        <v>100000000</v>
      </c>
      <c r="H142" s="12">
        <v>0</v>
      </c>
      <c r="I142" s="37">
        <v>0</v>
      </c>
      <c r="J142" s="11">
        <v>100000000</v>
      </c>
      <c r="K142" s="9" t="s">
        <v>287</v>
      </c>
      <c r="L142" s="10" t="s">
        <v>307</v>
      </c>
      <c r="M142" s="25"/>
      <c r="N142" s="25"/>
    </row>
    <row r="143" spans="2:14">
      <c r="B143" s="9">
        <v>202602</v>
      </c>
      <c r="C143" s="9" t="s">
        <v>58</v>
      </c>
      <c r="D143" s="9" t="s">
        <v>5</v>
      </c>
      <c r="E143" s="9" t="s">
        <v>29</v>
      </c>
      <c r="F143" s="25" t="s">
        <v>308</v>
      </c>
      <c r="G143" s="11">
        <v>100000000</v>
      </c>
      <c r="H143" s="12">
        <v>0</v>
      </c>
      <c r="I143" s="37">
        <v>0</v>
      </c>
      <c r="J143" s="11">
        <v>100000000</v>
      </c>
      <c r="K143" s="9" t="s">
        <v>287</v>
      </c>
      <c r="L143" s="10" t="s">
        <v>307</v>
      </c>
      <c r="M143" s="25"/>
      <c r="N143" s="25"/>
    </row>
    <row r="144" spans="2:14">
      <c r="B144" s="9">
        <v>202602</v>
      </c>
      <c r="C144" s="9" t="s">
        <v>58</v>
      </c>
      <c r="D144" s="9" t="s">
        <v>5</v>
      </c>
      <c r="E144" s="9" t="s">
        <v>29</v>
      </c>
      <c r="F144" s="25" t="s">
        <v>312</v>
      </c>
      <c r="G144" s="11">
        <v>100000000</v>
      </c>
      <c r="H144" s="12">
        <v>0</v>
      </c>
      <c r="I144" s="37">
        <v>0</v>
      </c>
      <c r="J144" s="11">
        <v>100000000</v>
      </c>
      <c r="K144" s="9" t="s">
        <v>287</v>
      </c>
      <c r="L144" s="10" t="s">
        <v>307</v>
      </c>
      <c r="M144" s="25"/>
      <c r="N144" s="25"/>
    </row>
    <row r="145" spans="2:14">
      <c r="B145" s="9">
        <v>202602</v>
      </c>
      <c r="C145" s="9" t="s">
        <v>58</v>
      </c>
      <c r="D145" s="9" t="s">
        <v>5</v>
      </c>
      <c r="E145" s="9" t="s">
        <v>29</v>
      </c>
      <c r="F145" s="25" t="s">
        <v>313</v>
      </c>
      <c r="G145" s="11">
        <v>100000000</v>
      </c>
      <c r="H145" s="12">
        <v>0</v>
      </c>
      <c r="I145" s="37">
        <v>0</v>
      </c>
      <c r="J145" s="11">
        <v>100000000</v>
      </c>
      <c r="K145" s="9" t="s">
        <v>287</v>
      </c>
      <c r="L145" s="10" t="s">
        <v>307</v>
      </c>
      <c r="M145" s="25"/>
      <c r="N145" s="25"/>
    </row>
    <row r="146" spans="2:14">
      <c r="B146" s="9">
        <v>202602</v>
      </c>
      <c r="C146" s="9" t="s">
        <v>58</v>
      </c>
      <c r="D146" s="9" t="s">
        <v>5</v>
      </c>
      <c r="E146" s="9" t="s">
        <v>29</v>
      </c>
      <c r="F146" s="25" t="s">
        <v>324</v>
      </c>
      <c r="G146" s="11">
        <v>150000000</v>
      </c>
      <c r="H146" s="12">
        <v>0</v>
      </c>
      <c r="I146" s="37">
        <v>0</v>
      </c>
      <c r="J146" s="11">
        <v>150000000</v>
      </c>
      <c r="K146" s="9" t="s">
        <v>287</v>
      </c>
      <c r="L146" s="10" t="s">
        <v>325</v>
      </c>
      <c r="M146" s="25"/>
      <c r="N146" s="25"/>
    </row>
    <row r="147" spans="2:14">
      <c r="B147" s="9">
        <v>202602</v>
      </c>
      <c r="C147" s="9" t="s">
        <v>58</v>
      </c>
      <c r="D147" s="9" t="s">
        <v>5</v>
      </c>
      <c r="E147" s="9" t="s">
        <v>29</v>
      </c>
      <c r="F147" s="25" t="s">
        <v>331</v>
      </c>
      <c r="G147" s="11">
        <v>90000000</v>
      </c>
      <c r="H147" s="12">
        <v>0</v>
      </c>
      <c r="I147" s="37">
        <v>0</v>
      </c>
      <c r="J147" s="11">
        <v>90000000</v>
      </c>
      <c r="K147" s="9" t="s">
        <v>287</v>
      </c>
      <c r="L147" s="10" t="s">
        <v>328</v>
      </c>
      <c r="M147" s="82"/>
      <c r="N147" s="82"/>
    </row>
    <row r="148" spans="2:14">
      <c r="B148" s="9">
        <v>202602</v>
      </c>
      <c r="C148" s="9" t="s">
        <v>58</v>
      </c>
      <c r="D148" s="9" t="s">
        <v>5</v>
      </c>
      <c r="E148" s="9" t="s">
        <v>29</v>
      </c>
      <c r="F148" s="25" t="s">
        <v>332</v>
      </c>
      <c r="G148" s="11">
        <v>90000000</v>
      </c>
      <c r="H148" s="12">
        <v>0</v>
      </c>
      <c r="I148" s="37">
        <v>0</v>
      </c>
      <c r="J148" s="11">
        <v>90000000</v>
      </c>
      <c r="K148" s="9" t="s">
        <v>287</v>
      </c>
      <c r="L148" s="10" t="s">
        <v>328</v>
      </c>
      <c r="M148" s="82"/>
      <c r="N148" s="82"/>
    </row>
    <row r="149" spans="2:14">
      <c r="B149" s="9">
        <v>202602</v>
      </c>
      <c r="C149" s="9" t="s">
        <v>58</v>
      </c>
      <c r="D149" s="9" t="s">
        <v>5</v>
      </c>
      <c r="E149" s="9" t="s">
        <v>29</v>
      </c>
      <c r="F149" s="25" t="s">
        <v>333</v>
      </c>
      <c r="G149" s="11">
        <v>90000000</v>
      </c>
      <c r="H149" s="12">
        <v>0</v>
      </c>
      <c r="I149" s="37">
        <v>0</v>
      </c>
      <c r="J149" s="11">
        <v>90000000</v>
      </c>
      <c r="K149" s="9" t="s">
        <v>287</v>
      </c>
      <c r="L149" s="10" t="s">
        <v>328</v>
      </c>
      <c r="M149" s="82"/>
      <c r="N149" s="82"/>
    </row>
    <row r="150" spans="2:14">
      <c r="B150" s="9">
        <v>202602</v>
      </c>
      <c r="C150" s="9" t="s">
        <v>58</v>
      </c>
      <c r="D150" s="9" t="s">
        <v>5</v>
      </c>
      <c r="E150" s="9" t="s">
        <v>29</v>
      </c>
      <c r="F150" s="25" t="s">
        <v>334</v>
      </c>
      <c r="G150" s="11">
        <v>80000000</v>
      </c>
      <c r="H150" s="12">
        <v>0</v>
      </c>
      <c r="I150" s="37">
        <v>0</v>
      </c>
      <c r="J150" s="11">
        <v>80000000</v>
      </c>
      <c r="K150" s="9" t="s">
        <v>287</v>
      </c>
      <c r="L150" s="10" t="s">
        <v>328</v>
      </c>
      <c r="M150" s="82"/>
      <c r="N150" s="82"/>
    </row>
    <row r="151" spans="2:14">
      <c r="B151" s="9">
        <v>202602</v>
      </c>
      <c r="C151" s="9" t="s">
        <v>58</v>
      </c>
      <c r="D151" s="9" t="s">
        <v>5</v>
      </c>
      <c r="E151" s="9" t="s">
        <v>29</v>
      </c>
      <c r="F151" s="25" t="s">
        <v>335</v>
      </c>
      <c r="G151" s="11">
        <v>100000000</v>
      </c>
      <c r="H151" s="12">
        <v>0</v>
      </c>
      <c r="I151" s="11">
        <v>0</v>
      </c>
      <c r="J151" s="11">
        <v>100000000</v>
      </c>
      <c r="K151" s="9" t="s">
        <v>287</v>
      </c>
      <c r="L151" s="10" t="s">
        <v>325</v>
      </c>
      <c r="M151" s="82"/>
      <c r="N151" s="82"/>
    </row>
    <row r="152" spans="2:14">
      <c r="B152" s="9">
        <v>202602</v>
      </c>
      <c r="C152" s="9" t="s">
        <v>58</v>
      </c>
      <c r="D152" s="9" t="s">
        <v>5</v>
      </c>
      <c r="E152" s="9" t="s">
        <v>29</v>
      </c>
      <c r="F152" s="25" t="s">
        <v>340</v>
      </c>
      <c r="G152" s="11">
        <v>581847000</v>
      </c>
      <c r="H152" s="12">
        <v>192892000</v>
      </c>
      <c r="I152" s="11">
        <v>25261000</v>
      </c>
      <c r="J152" s="11">
        <v>800000000</v>
      </c>
      <c r="K152" s="9" t="s">
        <v>287</v>
      </c>
      <c r="L152" s="10" t="s">
        <v>341</v>
      </c>
      <c r="M152" s="82" t="s">
        <v>342</v>
      </c>
      <c r="N152" s="98"/>
    </row>
    <row r="153" spans="2:14">
      <c r="B153" s="28">
        <v>202602</v>
      </c>
      <c r="C153" s="28" t="s">
        <v>58</v>
      </c>
      <c r="D153" s="28" t="s">
        <v>343</v>
      </c>
      <c r="E153" s="28" t="s">
        <v>185</v>
      </c>
      <c r="F153" s="82" t="s">
        <v>344</v>
      </c>
      <c r="G153" s="27">
        <v>109258000</v>
      </c>
      <c r="H153" s="26">
        <v>14042000</v>
      </c>
      <c r="I153" s="27">
        <v>2000000</v>
      </c>
      <c r="J153" s="108">
        <v>125300000</v>
      </c>
      <c r="K153" s="28" t="s">
        <v>287</v>
      </c>
      <c r="L153" s="29" t="s">
        <v>345</v>
      </c>
      <c r="M153" s="82" t="s">
        <v>342</v>
      </c>
      <c r="N153" s="82"/>
    </row>
    <row r="154" spans="2:14">
      <c r="B154" s="28">
        <v>202602</v>
      </c>
      <c r="C154" s="28" t="s">
        <v>58</v>
      </c>
      <c r="D154" s="28" t="s">
        <v>5</v>
      </c>
      <c r="E154" s="28" t="s">
        <v>185</v>
      </c>
      <c r="F154" s="82" t="s">
        <v>346</v>
      </c>
      <c r="G154" s="27">
        <v>53045000</v>
      </c>
      <c r="H154" s="26">
        <v>15145000</v>
      </c>
      <c r="I154" s="27">
        <v>2500000</v>
      </c>
      <c r="J154" s="108">
        <v>70690000</v>
      </c>
      <c r="K154" s="28" t="s">
        <v>287</v>
      </c>
      <c r="L154" s="29" t="s">
        <v>345</v>
      </c>
      <c r="M154" s="82" t="s">
        <v>342</v>
      </c>
      <c r="N154" s="82"/>
    </row>
    <row r="155" spans="2:14">
      <c r="B155" s="28">
        <v>202602</v>
      </c>
      <c r="C155" s="28" t="s">
        <v>58</v>
      </c>
      <c r="D155" s="28" t="s">
        <v>5</v>
      </c>
      <c r="E155" s="28" t="s">
        <v>185</v>
      </c>
      <c r="F155" s="82" t="s">
        <v>347</v>
      </c>
      <c r="G155" s="27">
        <v>49437000</v>
      </c>
      <c r="H155" s="26">
        <v>14763000</v>
      </c>
      <c r="I155" s="27">
        <v>2100000</v>
      </c>
      <c r="J155" s="108">
        <v>66300000</v>
      </c>
      <c r="K155" s="28" t="s">
        <v>287</v>
      </c>
      <c r="L155" s="29" t="s">
        <v>345</v>
      </c>
      <c r="M155" s="82" t="s">
        <v>342</v>
      </c>
      <c r="N155" s="82"/>
    </row>
    <row r="156" spans="2:14">
      <c r="B156" s="9">
        <v>202602</v>
      </c>
      <c r="C156" s="9" t="s">
        <v>58</v>
      </c>
      <c r="D156" s="9" t="s">
        <v>5</v>
      </c>
      <c r="E156" s="9" t="s">
        <v>32</v>
      </c>
      <c r="F156" s="25" t="s">
        <v>350</v>
      </c>
      <c r="G156" s="11">
        <v>120000000</v>
      </c>
      <c r="H156" s="12">
        <v>130000000</v>
      </c>
      <c r="I156" s="11">
        <v>0</v>
      </c>
      <c r="J156" s="11">
        <v>250000000</v>
      </c>
      <c r="K156" s="9" t="s">
        <v>287</v>
      </c>
      <c r="L156" s="10" t="s">
        <v>351</v>
      </c>
      <c r="M156" s="98"/>
      <c r="N156" s="82"/>
    </row>
    <row r="157" spans="2:14">
      <c r="B157" s="9">
        <v>202602</v>
      </c>
      <c r="C157" s="9" t="s">
        <v>58</v>
      </c>
      <c r="D157" s="9" t="s">
        <v>5</v>
      </c>
      <c r="E157" s="9" t="s">
        <v>32</v>
      </c>
      <c r="F157" s="25" t="s">
        <v>352</v>
      </c>
      <c r="G157" s="11">
        <v>130000000</v>
      </c>
      <c r="H157" s="12">
        <v>120000000</v>
      </c>
      <c r="I157" s="11">
        <v>0</v>
      </c>
      <c r="J157" s="11">
        <v>250000000</v>
      </c>
      <c r="K157" s="9" t="s">
        <v>287</v>
      </c>
      <c r="L157" s="10" t="s">
        <v>351</v>
      </c>
      <c r="M157" s="98"/>
      <c r="N157" s="82"/>
    </row>
    <row r="158" spans="2:14">
      <c r="B158" s="9">
        <v>202602</v>
      </c>
      <c r="C158" s="9" t="s">
        <v>58</v>
      </c>
      <c r="D158" s="9" t="s">
        <v>5</v>
      </c>
      <c r="E158" s="9" t="s">
        <v>32</v>
      </c>
      <c r="F158" s="25" t="s">
        <v>353</v>
      </c>
      <c r="G158" s="11">
        <v>90000000</v>
      </c>
      <c r="H158" s="12">
        <v>90000000</v>
      </c>
      <c r="I158" s="11">
        <v>0</v>
      </c>
      <c r="J158" s="11">
        <v>180000000</v>
      </c>
      <c r="K158" s="9" t="s">
        <v>287</v>
      </c>
      <c r="L158" s="10" t="s">
        <v>351</v>
      </c>
      <c r="M158" s="82"/>
      <c r="N158" s="82"/>
    </row>
    <row r="159" spans="2:14">
      <c r="B159" s="9">
        <v>202602</v>
      </c>
      <c r="C159" s="9" t="s">
        <v>58</v>
      </c>
      <c r="D159" s="9" t="s">
        <v>5</v>
      </c>
      <c r="E159" s="9" t="s">
        <v>32</v>
      </c>
      <c r="F159" s="25" t="s">
        <v>355</v>
      </c>
      <c r="G159" s="11">
        <v>130000000</v>
      </c>
      <c r="H159" s="12">
        <v>130000000</v>
      </c>
      <c r="I159" s="11">
        <v>0</v>
      </c>
      <c r="J159" s="11">
        <v>260000000</v>
      </c>
      <c r="K159" s="9" t="s">
        <v>287</v>
      </c>
      <c r="L159" s="10" t="s">
        <v>351</v>
      </c>
      <c r="M159" s="82"/>
      <c r="N159" s="82"/>
    </row>
    <row r="160" spans="2:14">
      <c r="B160" s="9">
        <v>202602</v>
      </c>
      <c r="C160" s="9" t="s">
        <v>58</v>
      </c>
      <c r="D160" s="9" t="s">
        <v>5</v>
      </c>
      <c r="E160" s="9" t="s">
        <v>32</v>
      </c>
      <c r="F160" s="25" t="s">
        <v>356</v>
      </c>
      <c r="G160" s="11">
        <v>140000000</v>
      </c>
      <c r="H160" s="12">
        <v>130000000</v>
      </c>
      <c r="I160" s="11">
        <v>0</v>
      </c>
      <c r="J160" s="11">
        <v>270000000</v>
      </c>
      <c r="K160" s="9" t="s">
        <v>287</v>
      </c>
      <c r="L160" s="10" t="s">
        <v>351</v>
      </c>
      <c r="M160" s="82"/>
      <c r="N160" s="82"/>
    </row>
    <row r="161" spans="2:14">
      <c r="B161" s="9">
        <v>202602</v>
      </c>
      <c r="C161" s="9" t="s">
        <v>58</v>
      </c>
      <c r="D161" s="9" t="s">
        <v>5</v>
      </c>
      <c r="E161" s="9" t="s">
        <v>32</v>
      </c>
      <c r="F161" s="25" t="s">
        <v>359</v>
      </c>
      <c r="G161" s="11">
        <v>160000000</v>
      </c>
      <c r="H161" s="12">
        <v>190000000</v>
      </c>
      <c r="I161" s="11">
        <v>0</v>
      </c>
      <c r="J161" s="11">
        <v>350000000</v>
      </c>
      <c r="K161" s="9" t="s">
        <v>287</v>
      </c>
      <c r="L161" s="10" t="s">
        <v>351</v>
      </c>
      <c r="M161" s="82"/>
      <c r="N161" s="82"/>
    </row>
    <row r="162" spans="2:14">
      <c r="B162" s="28">
        <v>202602</v>
      </c>
      <c r="C162" s="9" t="s">
        <v>58</v>
      </c>
      <c r="D162" s="9" t="s">
        <v>5</v>
      </c>
      <c r="E162" s="9" t="s">
        <v>185</v>
      </c>
      <c r="F162" s="25" t="s">
        <v>363</v>
      </c>
      <c r="G162" s="27">
        <v>100000000</v>
      </c>
      <c r="H162" s="26">
        <v>200000000</v>
      </c>
      <c r="I162" s="27">
        <v>0</v>
      </c>
      <c r="J162" s="27">
        <v>300000000</v>
      </c>
      <c r="K162" s="28" t="s">
        <v>287</v>
      </c>
      <c r="L162" s="29" t="s">
        <v>364</v>
      </c>
      <c r="M162" s="82"/>
      <c r="N162" s="82"/>
    </row>
    <row r="163" spans="2:14">
      <c r="B163" s="28">
        <v>202602</v>
      </c>
      <c r="C163" s="9" t="s">
        <v>58</v>
      </c>
      <c r="D163" s="9" t="s">
        <v>5</v>
      </c>
      <c r="E163" s="9" t="s">
        <v>185</v>
      </c>
      <c r="F163" s="25" t="s">
        <v>365</v>
      </c>
      <c r="G163" s="27">
        <v>130000000</v>
      </c>
      <c r="H163" s="26">
        <v>270000000</v>
      </c>
      <c r="I163" s="27">
        <v>0</v>
      </c>
      <c r="J163" s="27">
        <v>400000000</v>
      </c>
      <c r="K163" s="28" t="s">
        <v>287</v>
      </c>
      <c r="L163" s="29" t="s">
        <v>364</v>
      </c>
      <c r="M163" s="82"/>
      <c r="N163" s="82"/>
    </row>
    <row r="164" spans="2:14">
      <c r="B164" s="28">
        <v>202602</v>
      </c>
      <c r="C164" s="9" t="s">
        <v>58</v>
      </c>
      <c r="D164" s="9" t="s">
        <v>5</v>
      </c>
      <c r="E164" s="9" t="s">
        <v>185</v>
      </c>
      <c r="F164" s="25" t="s">
        <v>367</v>
      </c>
      <c r="G164" s="27">
        <v>130000000</v>
      </c>
      <c r="H164" s="26">
        <v>270000000</v>
      </c>
      <c r="I164" s="27">
        <v>0</v>
      </c>
      <c r="J164" s="27">
        <v>400000000</v>
      </c>
      <c r="K164" s="28" t="s">
        <v>287</v>
      </c>
      <c r="L164" s="29" t="s">
        <v>364</v>
      </c>
      <c r="M164" s="82"/>
      <c r="N164" s="82"/>
    </row>
    <row r="165" spans="2:14">
      <c r="B165" s="28">
        <v>202602</v>
      </c>
      <c r="C165" s="9" t="s">
        <v>58</v>
      </c>
      <c r="D165" s="9" t="s">
        <v>5</v>
      </c>
      <c r="E165" s="9" t="s">
        <v>185</v>
      </c>
      <c r="F165" s="82" t="s">
        <v>369</v>
      </c>
      <c r="G165" s="27">
        <v>150000000</v>
      </c>
      <c r="H165" s="26">
        <v>50000000</v>
      </c>
      <c r="I165" s="27">
        <v>0</v>
      </c>
      <c r="J165" s="27">
        <v>200000000</v>
      </c>
      <c r="K165" s="28" t="s">
        <v>287</v>
      </c>
      <c r="L165" s="29" t="s">
        <v>364</v>
      </c>
      <c r="M165" s="82"/>
      <c r="N165" s="82"/>
    </row>
    <row r="166" spans="2:14">
      <c r="B166" s="28">
        <v>202602</v>
      </c>
      <c r="C166" s="9" t="s">
        <v>58</v>
      </c>
      <c r="D166" s="9" t="s">
        <v>5</v>
      </c>
      <c r="E166" s="9" t="s">
        <v>185</v>
      </c>
      <c r="F166" s="82" t="s">
        <v>371</v>
      </c>
      <c r="G166" s="27">
        <v>150000000</v>
      </c>
      <c r="H166" s="26">
        <v>0</v>
      </c>
      <c r="I166" s="27">
        <v>0</v>
      </c>
      <c r="J166" s="27">
        <v>150000000</v>
      </c>
      <c r="K166" s="28" t="s">
        <v>287</v>
      </c>
      <c r="L166" s="29" t="s">
        <v>364</v>
      </c>
      <c r="M166" s="82"/>
      <c r="N166" s="82"/>
    </row>
    <row r="167" spans="2:14">
      <c r="B167" s="28">
        <v>202602</v>
      </c>
      <c r="C167" s="9" t="s">
        <v>58</v>
      </c>
      <c r="D167" s="9" t="s">
        <v>5</v>
      </c>
      <c r="E167" s="9" t="s">
        <v>185</v>
      </c>
      <c r="F167" s="82" t="s">
        <v>374</v>
      </c>
      <c r="G167" s="27">
        <v>200000000</v>
      </c>
      <c r="H167" s="26">
        <v>0</v>
      </c>
      <c r="I167" s="27">
        <v>0</v>
      </c>
      <c r="J167" s="27">
        <v>200000000</v>
      </c>
      <c r="K167" s="28" t="s">
        <v>287</v>
      </c>
      <c r="L167" s="29" t="s">
        <v>375</v>
      </c>
      <c r="M167" s="82"/>
      <c r="N167" s="82"/>
    </row>
    <row r="168" spans="2:14">
      <c r="B168" s="28">
        <v>202602</v>
      </c>
      <c r="C168" s="9" t="s">
        <v>58</v>
      </c>
      <c r="D168" s="9" t="s">
        <v>5</v>
      </c>
      <c r="E168" s="9" t="s">
        <v>185</v>
      </c>
      <c r="F168" s="82" t="s">
        <v>376</v>
      </c>
      <c r="G168" s="27">
        <v>200000000</v>
      </c>
      <c r="H168" s="26">
        <v>0</v>
      </c>
      <c r="I168" s="27">
        <v>0</v>
      </c>
      <c r="J168" s="27">
        <v>200000000</v>
      </c>
      <c r="K168" s="28" t="s">
        <v>287</v>
      </c>
      <c r="L168" s="29" t="s">
        <v>375</v>
      </c>
      <c r="M168" s="82"/>
      <c r="N168" s="82"/>
    </row>
    <row r="169" spans="2:14">
      <c r="B169" s="28">
        <v>202602</v>
      </c>
      <c r="C169" s="9" t="s">
        <v>58</v>
      </c>
      <c r="D169" s="9" t="s">
        <v>5</v>
      </c>
      <c r="E169" s="9" t="s">
        <v>185</v>
      </c>
      <c r="F169" s="82" t="s">
        <v>378</v>
      </c>
      <c r="G169" s="27">
        <v>50000000</v>
      </c>
      <c r="H169" s="26">
        <v>0</v>
      </c>
      <c r="I169" s="27">
        <v>0</v>
      </c>
      <c r="J169" s="27">
        <v>50000000</v>
      </c>
      <c r="K169" s="28" t="s">
        <v>287</v>
      </c>
      <c r="L169" s="29" t="s">
        <v>375</v>
      </c>
      <c r="M169" s="82"/>
      <c r="N169" s="82"/>
    </row>
    <row r="170" spans="2:14">
      <c r="B170" s="28">
        <v>202602</v>
      </c>
      <c r="C170" s="9" t="s">
        <v>58</v>
      </c>
      <c r="D170" s="9" t="s">
        <v>5</v>
      </c>
      <c r="E170" s="9" t="s">
        <v>185</v>
      </c>
      <c r="F170" s="82" t="s">
        <v>380</v>
      </c>
      <c r="G170" s="27">
        <v>200000000</v>
      </c>
      <c r="H170" s="26">
        <v>0</v>
      </c>
      <c r="I170" s="27">
        <v>0</v>
      </c>
      <c r="J170" s="27">
        <v>200000000</v>
      </c>
      <c r="K170" s="28" t="s">
        <v>287</v>
      </c>
      <c r="L170" s="29" t="s">
        <v>375</v>
      </c>
      <c r="M170" s="82"/>
      <c r="N170" s="82"/>
    </row>
    <row r="171" spans="2:14">
      <c r="B171" s="28">
        <v>202602</v>
      </c>
      <c r="C171" s="9" t="s">
        <v>58</v>
      </c>
      <c r="D171" s="9" t="s">
        <v>5</v>
      </c>
      <c r="E171" s="9" t="s">
        <v>185</v>
      </c>
      <c r="F171" s="82" t="s">
        <v>381</v>
      </c>
      <c r="G171" s="27">
        <v>200000000</v>
      </c>
      <c r="H171" s="26">
        <v>0</v>
      </c>
      <c r="I171" s="27">
        <v>0</v>
      </c>
      <c r="J171" s="27">
        <v>200000000</v>
      </c>
      <c r="K171" s="28" t="s">
        <v>287</v>
      </c>
      <c r="L171" s="29" t="s">
        <v>375</v>
      </c>
      <c r="M171" s="82"/>
      <c r="N171" s="82"/>
    </row>
    <row r="172" spans="2:14">
      <c r="B172" s="28">
        <v>202602</v>
      </c>
      <c r="C172" s="9" t="s">
        <v>58</v>
      </c>
      <c r="D172" s="9" t="s">
        <v>5</v>
      </c>
      <c r="E172" s="9" t="s">
        <v>185</v>
      </c>
      <c r="F172" s="82" t="s">
        <v>382</v>
      </c>
      <c r="G172" s="27">
        <v>200000000</v>
      </c>
      <c r="H172" s="26">
        <v>0</v>
      </c>
      <c r="I172" s="27">
        <v>0</v>
      </c>
      <c r="J172" s="27">
        <v>200000000</v>
      </c>
      <c r="K172" s="28" t="s">
        <v>287</v>
      </c>
      <c r="L172" s="29" t="s">
        <v>375</v>
      </c>
      <c r="M172" s="82"/>
      <c r="N172" s="82"/>
    </row>
    <row r="173" spans="2:14">
      <c r="B173" s="28">
        <v>202602</v>
      </c>
      <c r="C173" s="9" t="s">
        <v>58</v>
      </c>
      <c r="D173" s="9" t="s">
        <v>5</v>
      </c>
      <c r="E173" s="9" t="s">
        <v>185</v>
      </c>
      <c r="F173" s="82" t="s">
        <v>383</v>
      </c>
      <c r="G173" s="27">
        <v>200000000</v>
      </c>
      <c r="H173" s="26">
        <v>0</v>
      </c>
      <c r="I173" s="27">
        <v>0</v>
      </c>
      <c r="J173" s="27">
        <v>200000000</v>
      </c>
      <c r="K173" s="28" t="s">
        <v>287</v>
      </c>
      <c r="L173" s="29" t="s">
        <v>384</v>
      </c>
      <c r="M173" s="82"/>
      <c r="N173" s="82"/>
    </row>
    <row r="174" spans="2:14">
      <c r="B174" s="9">
        <v>202602</v>
      </c>
      <c r="C174" s="9" t="s">
        <v>58</v>
      </c>
      <c r="D174" s="9" t="s">
        <v>16</v>
      </c>
      <c r="E174" s="9" t="s">
        <v>32</v>
      </c>
      <c r="F174" s="25" t="s">
        <v>385</v>
      </c>
      <c r="G174" s="11">
        <v>50000000</v>
      </c>
      <c r="H174" s="12">
        <v>150000000</v>
      </c>
      <c r="I174" s="11">
        <v>0</v>
      </c>
      <c r="J174" s="11">
        <v>200000000</v>
      </c>
      <c r="K174" s="9" t="s">
        <v>287</v>
      </c>
      <c r="L174" s="10" t="s">
        <v>351</v>
      </c>
      <c r="M174" s="82"/>
      <c r="N174" s="82" t="s">
        <v>386</v>
      </c>
    </row>
    <row r="175" spans="2:14">
      <c r="B175" s="9">
        <v>202602</v>
      </c>
      <c r="C175" s="9" t="s">
        <v>58</v>
      </c>
      <c r="D175" s="9" t="s">
        <v>16</v>
      </c>
      <c r="E175" s="9" t="s">
        <v>32</v>
      </c>
      <c r="F175" s="25" t="s">
        <v>388</v>
      </c>
      <c r="G175" s="11">
        <v>50000000</v>
      </c>
      <c r="H175" s="12">
        <v>50000000</v>
      </c>
      <c r="I175" s="11">
        <v>0</v>
      </c>
      <c r="J175" s="11">
        <v>100000000</v>
      </c>
      <c r="K175" s="9" t="s">
        <v>287</v>
      </c>
      <c r="L175" s="10" t="s">
        <v>351</v>
      </c>
      <c r="M175" s="82"/>
      <c r="N175" s="82" t="s">
        <v>386</v>
      </c>
    </row>
    <row r="176" spans="2:14">
      <c r="B176" s="28">
        <v>202602</v>
      </c>
      <c r="C176" s="9" t="s">
        <v>58</v>
      </c>
      <c r="D176" s="9" t="s">
        <v>5</v>
      </c>
      <c r="E176" s="9" t="s">
        <v>185</v>
      </c>
      <c r="F176" s="82" t="s">
        <v>391</v>
      </c>
      <c r="G176" s="27">
        <v>80000000</v>
      </c>
      <c r="H176" s="26">
        <v>0</v>
      </c>
      <c r="I176" s="27">
        <v>0</v>
      </c>
      <c r="J176" s="27">
        <v>80000000</v>
      </c>
      <c r="K176" s="28" t="s">
        <v>287</v>
      </c>
      <c r="L176" s="29" t="s">
        <v>384</v>
      </c>
      <c r="M176" s="82"/>
      <c r="N176" s="82"/>
    </row>
    <row r="177" spans="2:14">
      <c r="B177" s="9">
        <v>202602</v>
      </c>
      <c r="C177" s="9" t="s">
        <v>58</v>
      </c>
      <c r="D177" s="9" t="s">
        <v>16</v>
      </c>
      <c r="E177" s="9" t="s">
        <v>29</v>
      </c>
      <c r="F177" s="25" t="s">
        <v>438</v>
      </c>
      <c r="G177" s="11">
        <v>50000000</v>
      </c>
      <c r="H177" s="32">
        <v>0</v>
      </c>
      <c r="I177" s="37">
        <v>0</v>
      </c>
      <c r="J177" s="11">
        <v>50000000</v>
      </c>
      <c r="K177" s="9" t="s">
        <v>287</v>
      </c>
      <c r="L177" s="10" t="s">
        <v>288</v>
      </c>
      <c r="M177" s="25"/>
      <c r="N177" s="82" t="s">
        <v>152</v>
      </c>
    </row>
    <row r="178" spans="2:14">
      <c r="B178" s="9">
        <v>202602</v>
      </c>
      <c r="C178" s="9" t="s">
        <v>58</v>
      </c>
      <c r="D178" s="9" t="s">
        <v>16</v>
      </c>
      <c r="E178" s="9" t="s">
        <v>29</v>
      </c>
      <c r="F178" s="25" t="s">
        <v>440</v>
      </c>
      <c r="G178" s="11">
        <v>40000000</v>
      </c>
      <c r="H178" s="32">
        <v>0</v>
      </c>
      <c r="I178" s="37">
        <v>0</v>
      </c>
      <c r="J178" s="11">
        <v>40000000</v>
      </c>
      <c r="K178" s="9" t="s">
        <v>287</v>
      </c>
      <c r="L178" s="10" t="s">
        <v>288</v>
      </c>
      <c r="M178" s="25"/>
      <c r="N178" s="82" t="s">
        <v>152</v>
      </c>
    </row>
    <row r="179" spans="2:14">
      <c r="B179" s="9">
        <v>202602</v>
      </c>
      <c r="C179" s="9" t="s">
        <v>58</v>
      </c>
      <c r="D179" s="9" t="s">
        <v>16</v>
      </c>
      <c r="E179" s="9" t="s">
        <v>29</v>
      </c>
      <c r="F179" s="25" t="s">
        <v>442</v>
      </c>
      <c r="G179" s="43">
        <v>55000000</v>
      </c>
      <c r="H179" s="32">
        <v>0</v>
      </c>
      <c r="I179" s="37">
        <v>0</v>
      </c>
      <c r="J179" s="11">
        <v>55000000</v>
      </c>
      <c r="K179" s="9" t="s">
        <v>287</v>
      </c>
      <c r="L179" s="10" t="s">
        <v>298</v>
      </c>
      <c r="M179" s="25"/>
      <c r="N179" s="82" t="s">
        <v>152</v>
      </c>
    </row>
    <row r="180" spans="2:14">
      <c r="B180" s="9">
        <v>202602</v>
      </c>
      <c r="C180" s="9" t="s">
        <v>58</v>
      </c>
      <c r="D180" s="9" t="s">
        <v>16</v>
      </c>
      <c r="E180" s="9" t="s">
        <v>29</v>
      </c>
      <c r="F180" s="25" t="s">
        <v>443</v>
      </c>
      <c r="G180" s="43">
        <v>50000000</v>
      </c>
      <c r="H180" s="32">
        <v>0</v>
      </c>
      <c r="I180" s="37">
        <v>0</v>
      </c>
      <c r="J180" s="11">
        <v>50000000</v>
      </c>
      <c r="K180" s="9" t="s">
        <v>287</v>
      </c>
      <c r="L180" s="10" t="s">
        <v>298</v>
      </c>
      <c r="M180" s="25"/>
      <c r="N180" s="82" t="s">
        <v>152</v>
      </c>
    </row>
    <row r="181" spans="2:14">
      <c r="B181" s="9">
        <v>202602</v>
      </c>
      <c r="C181" s="9" t="s">
        <v>58</v>
      </c>
      <c r="D181" s="9" t="s">
        <v>16</v>
      </c>
      <c r="E181" s="9" t="s">
        <v>29</v>
      </c>
      <c r="F181" s="25" t="s">
        <v>466</v>
      </c>
      <c r="G181" s="11">
        <v>55000000</v>
      </c>
      <c r="H181" s="12">
        <v>0</v>
      </c>
      <c r="I181" s="37">
        <v>0</v>
      </c>
      <c r="J181" s="11">
        <v>55000000</v>
      </c>
      <c r="K181" s="9" t="s">
        <v>287</v>
      </c>
      <c r="L181" s="10" t="s">
        <v>317</v>
      </c>
      <c r="M181" s="25"/>
      <c r="N181" s="82" t="s">
        <v>152</v>
      </c>
    </row>
    <row r="182" spans="2:14">
      <c r="B182" s="9">
        <v>202602</v>
      </c>
      <c r="C182" s="9" t="s">
        <v>58</v>
      </c>
      <c r="D182" s="9" t="s">
        <v>16</v>
      </c>
      <c r="E182" s="9" t="s">
        <v>29</v>
      </c>
      <c r="F182" s="25" t="s">
        <v>467</v>
      </c>
      <c r="G182" s="11">
        <v>50000000</v>
      </c>
      <c r="H182" s="12">
        <v>0</v>
      </c>
      <c r="I182" s="37">
        <v>0</v>
      </c>
      <c r="J182" s="11">
        <v>50000000</v>
      </c>
      <c r="K182" s="9" t="s">
        <v>287</v>
      </c>
      <c r="L182" s="10" t="s">
        <v>317</v>
      </c>
      <c r="M182" s="25"/>
      <c r="N182" s="82" t="s">
        <v>152</v>
      </c>
    </row>
    <row r="183" spans="2:14">
      <c r="B183" s="9">
        <v>202602</v>
      </c>
      <c r="C183" s="9" t="s">
        <v>58</v>
      </c>
      <c r="D183" s="9" t="s">
        <v>16</v>
      </c>
      <c r="E183" s="9" t="s">
        <v>29</v>
      </c>
      <c r="F183" s="25" t="s">
        <v>468</v>
      </c>
      <c r="G183" s="11">
        <v>50000000</v>
      </c>
      <c r="H183" s="12">
        <v>0</v>
      </c>
      <c r="I183" s="37">
        <v>0</v>
      </c>
      <c r="J183" s="11">
        <v>50000000</v>
      </c>
      <c r="K183" s="9" t="s">
        <v>287</v>
      </c>
      <c r="L183" s="10" t="s">
        <v>317</v>
      </c>
      <c r="M183" s="25"/>
      <c r="N183" s="82" t="s">
        <v>152</v>
      </c>
    </row>
    <row r="184" spans="2:14">
      <c r="B184" s="9">
        <v>202602</v>
      </c>
      <c r="C184" s="9" t="s">
        <v>58</v>
      </c>
      <c r="D184" s="9" t="s">
        <v>16</v>
      </c>
      <c r="E184" s="9" t="s">
        <v>29</v>
      </c>
      <c r="F184" s="25" t="s">
        <v>469</v>
      </c>
      <c r="G184" s="11">
        <v>50000000</v>
      </c>
      <c r="H184" s="12">
        <v>0</v>
      </c>
      <c r="I184" s="37">
        <v>0</v>
      </c>
      <c r="J184" s="11">
        <v>50000000</v>
      </c>
      <c r="K184" s="9" t="s">
        <v>287</v>
      </c>
      <c r="L184" s="10" t="s">
        <v>317</v>
      </c>
      <c r="M184" s="25"/>
      <c r="N184" s="82" t="s">
        <v>152</v>
      </c>
    </row>
    <row r="185" spans="2:14">
      <c r="B185" s="9">
        <v>202602</v>
      </c>
      <c r="C185" s="9" t="s">
        <v>58</v>
      </c>
      <c r="D185" s="9" t="s">
        <v>16</v>
      </c>
      <c r="E185" s="9" t="s">
        <v>29</v>
      </c>
      <c r="F185" s="25" t="s">
        <v>471</v>
      </c>
      <c r="G185" s="11">
        <v>50000000</v>
      </c>
      <c r="H185" s="12">
        <v>0</v>
      </c>
      <c r="I185" s="37">
        <v>0</v>
      </c>
      <c r="J185" s="11">
        <v>50000000</v>
      </c>
      <c r="K185" s="9" t="s">
        <v>287</v>
      </c>
      <c r="L185" s="10" t="s">
        <v>317</v>
      </c>
      <c r="M185" s="25"/>
      <c r="N185" s="82" t="s">
        <v>152</v>
      </c>
    </row>
    <row r="186" spans="2:14">
      <c r="B186" s="9">
        <v>202602</v>
      </c>
      <c r="C186" s="9" t="s">
        <v>58</v>
      </c>
      <c r="D186" s="9" t="s">
        <v>16</v>
      </c>
      <c r="E186" s="9" t="s">
        <v>29</v>
      </c>
      <c r="F186" s="25" t="s">
        <v>472</v>
      </c>
      <c r="G186" s="11">
        <v>50000000</v>
      </c>
      <c r="H186" s="12">
        <v>0</v>
      </c>
      <c r="I186" s="37">
        <v>0</v>
      </c>
      <c r="J186" s="11">
        <v>50000000</v>
      </c>
      <c r="K186" s="9" t="s">
        <v>287</v>
      </c>
      <c r="L186" s="10" t="s">
        <v>325</v>
      </c>
      <c r="M186" s="25"/>
      <c r="N186" s="82" t="s">
        <v>152</v>
      </c>
    </row>
    <row r="187" spans="2:14">
      <c r="B187" s="9">
        <v>202602</v>
      </c>
      <c r="C187" s="9" t="s">
        <v>58</v>
      </c>
      <c r="D187" s="9" t="s">
        <v>16</v>
      </c>
      <c r="E187" s="9" t="s">
        <v>29</v>
      </c>
      <c r="F187" s="25" t="s">
        <v>473</v>
      </c>
      <c r="G187" s="11">
        <v>50000000</v>
      </c>
      <c r="H187" s="12">
        <v>0</v>
      </c>
      <c r="I187" s="37">
        <v>0</v>
      </c>
      <c r="J187" s="11">
        <v>50000000</v>
      </c>
      <c r="K187" s="9" t="s">
        <v>287</v>
      </c>
      <c r="L187" s="10" t="s">
        <v>328</v>
      </c>
      <c r="M187" s="82"/>
      <c r="N187" s="82" t="s">
        <v>152</v>
      </c>
    </row>
    <row r="188" spans="2:14">
      <c r="B188" s="9">
        <v>202602</v>
      </c>
      <c r="C188" s="9" t="s">
        <v>58</v>
      </c>
      <c r="D188" s="9" t="s">
        <v>16</v>
      </c>
      <c r="E188" s="9" t="s">
        <v>29</v>
      </c>
      <c r="F188" s="25" t="s">
        <v>474</v>
      </c>
      <c r="G188" s="11">
        <v>20000000</v>
      </c>
      <c r="H188" s="26">
        <v>80000000</v>
      </c>
      <c r="I188" s="37">
        <v>0</v>
      </c>
      <c r="J188" s="11">
        <v>100000000</v>
      </c>
      <c r="K188" s="9" t="s">
        <v>287</v>
      </c>
      <c r="L188" s="10" t="s">
        <v>328</v>
      </c>
      <c r="M188" s="82"/>
      <c r="N188" s="82" t="s">
        <v>152</v>
      </c>
    </row>
    <row r="189" spans="2:14">
      <c r="B189" s="9">
        <v>202602</v>
      </c>
      <c r="C189" s="9" t="s">
        <v>58</v>
      </c>
      <c r="D189" s="9" t="s">
        <v>16</v>
      </c>
      <c r="E189" s="9" t="s">
        <v>29</v>
      </c>
      <c r="F189" s="25" t="s">
        <v>477</v>
      </c>
      <c r="G189" s="11">
        <v>20000000</v>
      </c>
      <c r="H189" s="12">
        <v>0</v>
      </c>
      <c r="I189" s="37">
        <v>0</v>
      </c>
      <c r="J189" s="11">
        <v>20000000</v>
      </c>
      <c r="K189" s="9" t="s">
        <v>287</v>
      </c>
      <c r="L189" s="10" t="s">
        <v>328</v>
      </c>
      <c r="M189" s="82"/>
      <c r="N189" s="82" t="s">
        <v>152</v>
      </c>
    </row>
    <row r="190" spans="2:14">
      <c r="B190" s="9">
        <v>202602</v>
      </c>
      <c r="C190" s="9" t="s">
        <v>58</v>
      </c>
      <c r="D190" s="9" t="s">
        <v>16</v>
      </c>
      <c r="E190" s="9" t="s">
        <v>29</v>
      </c>
      <c r="F190" s="25" t="s">
        <v>478</v>
      </c>
      <c r="G190" s="11">
        <v>20000000</v>
      </c>
      <c r="H190" s="12">
        <v>0</v>
      </c>
      <c r="I190" s="11">
        <v>0</v>
      </c>
      <c r="J190" s="11">
        <v>20000000</v>
      </c>
      <c r="K190" s="9" t="s">
        <v>287</v>
      </c>
      <c r="L190" s="10" t="s">
        <v>328</v>
      </c>
      <c r="M190" s="82"/>
      <c r="N190" s="82" t="s">
        <v>152</v>
      </c>
    </row>
    <row r="191" spans="2:14">
      <c r="B191" s="9">
        <v>202603</v>
      </c>
      <c r="C191" s="9" t="s">
        <v>58</v>
      </c>
      <c r="D191" s="9" t="s">
        <v>5</v>
      </c>
      <c r="E191" s="9" t="s">
        <v>29</v>
      </c>
      <c r="F191" s="25" t="s">
        <v>305</v>
      </c>
      <c r="G191" s="11">
        <v>100000000</v>
      </c>
      <c r="H191" s="248">
        <v>0</v>
      </c>
      <c r="I191" s="37">
        <v>0</v>
      </c>
      <c r="J191" s="11">
        <v>100000000</v>
      </c>
      <c r="K191" s="9" t="s">
        <v>287</v>
      </c>
      <c r="L191" s="10" t="s">
        <v>288</v>
      </c>
      <c r="M191" s="25"/>
      <c r="N191" s="25"/>
    </row>
    <row r="192" spans="2:14">
      <c r="B192" s="9">
        <v>202603</v>
      </c>
      <c r="C192" s="9" t="s">
        <v>58</v>
      </c>
      <c r="D192" s="9" t="s">
        <v>5</v>
      </c>
      <c r="E192" s="9" t="s">
        <v>29</v>
      </c>
      <c r="F192" s="25" t="s">
        <v>336</v>
      </c>
      <c r="G192" s="11">
        <v>130000000</v>
      </c>
      <c r="H192" s="26">
        <v>120000000</v>
      </c>
      <c r="I192" s="11">
        <v>0</v>
      </c>
      <c r="J192" s="11">
        <v>250000000</v>
      </c>
      <c r="K192" s="9" t="s">
        <v>287</v>
      </c>
      <c r="L192" s="10" t="s">
        <v>325</v>
      </c>
      <c r="M192" s="82"/>
      <c r="N192" s="82"/>
    </row>
    <row r="193" spans="2:14">
      <c r="B193" s="9">
        <v>202603</v>
      </c>
      <c r="C193" s="9" t="s">
        <v>58</v>
      </c>
      <c r="D193" s="9" t="s">
        <v>5</v>
      </c>
      <c r="E193" s="9" t="s">
        <v>29</v>
      </c>
      <c r="F193" s="25" t="s">
        <v>337</v>
      </c>
      <c r="G193" s="11">
        <v>138800000</v>
      </c>
      <c r="H193" s="26">
        <v>200000000</v>
      </c>
      <c r="I193" s="27">
        <v>40000000</v>
      </c>
      <c r="J193" s="11">
        <v>378800000</v>
      </c>
      <c r="K193" s="9" t="s">
        <v>287</v>
      </c>
      <c r="L193" s="29" t="s">
        <v>307</v>
      </c>
      <c r="M193" s="82"/>
      <c r="N193" s="82"/>
    </row>
    <row r="194" spans="2:14">
      <c r="B194" s="9">
        <v>202603</v>
      </c>
      <c r="C194" s="9" t="s">
        <v>58</v>
      </c>
      <c r="D194" s="9" t="s">
        <v>5</v>
      </c>
      <c r="E194" s="9" t="s">
        <v>29</v>
      </c>
      <c r="F194" s="25" t="s">
        <v>338</v>
      </c>
      <c r="G194" s="11">
        <v>120000000</v>
      </c>
      <c r="H194" s="26">
        <v>50000000</v>
      </c>
      <c r="I194" s="27">
        <v>30000000</v>
      </c>
      <c r="J194" s="11">
        <v>200000000</v>
      </c>
      <c r="K194" s="9" t="s">
        <v>287</v>
      </c>
      <c r="L194" s="10" t="s">
        <v>328</v>
      </c>
      <c r="M194" s="82"/>
      <c r="N194" s="82"/>
    </row>
    <row r="195" spans="2:14">
      <c r="B195" s="9">
        <v>202603</v>
      </c>
      <c r="C195" s="9" t="s">
        <v>58</v>
      </c>
      <c r="D195" s="9" t="s">
        <v>5</v>
      </c>
      <c r="E195" s="9" t="s">
        <v>29</v>
      </c>
      <c r="F195" s="25" t="s">
        <v>339</v>
      </c>
      <c r="G195" s="11">
        <v>300000000</v>
      </c>
      <c r="H195" s="26">
        <v>200000000</v>
      </c>
      <c r="I195" s="27">
        <v>50000000</v>
      </c>
      <c r="J195" s="11">
        <v>550000000</v>
      </c>
      <c r="K195" s="9" t="s">
        <v>287</v>
      </c>
      <c r="L195" s="29" t="s">
        <v>307</v>
      </c>
      <c r="M195" s="82"/>
      <c r="N195" s="82"/>
    </row>
    <row r="196" spans="2:14">
      <c r="B196" s="9">
        <v>202603</v>
      </c>
      <c r="C196" s="9" t="s">
        <v>58</v>
      </c>
      <c r="D196" s="9" t="s">
        <v>5</v>
      </c>
      <c r="E196" s="9" t="s">
        <v>29</v>
      </c>
      <c r="F196" s="82" t="s">
        <v>348</v>
      </c>
      <c r="G196" s="109">
        <v>130000000</v>
      </c>
      <c r="H196" s="249">
        <v>60000000</v>
      </c>
      <c r="I196" s="109">
        <v>20000000</v>
      </c>
      <c r="J196" s="109">
        <v>210000000</v>
      </c>
      <c r="K196" s="28" t="s">
        <v>287</v>
      </c>
      <c r="L196" s="29" t="s">
        <v>349</v>
      </c>
      <c r="M196" s="82"/>
      <c r="N196" s="82"/>
    </row>
    <row r="197" spans="2:14">
      <c r="B197" s="9">
        <v>202603</v>
      </c>
      <c r="C197" s="9" t="s">
        <v>58</v>
      </c>
      <c r="D197" s="9" t="s">
        <v>16</v>
      </c>
      <c r="E197" s="9" t="s">
        <v>29</v>
      </c>
      <c r="F197" s="25" t="s">
        <v>448</v>
      </c>
      <c r="G197" s="11">
        <v>50000000</v>
      </c>
      <c r="H197" s="12">
        <v>250000000</v>
      </c>
      <c r="I197" s="37">
        <v>0</v>
      </c>
      <c r="J197" s="11">
        <v>300000000</v>
      </c>
      <c r="K197" s="9" t="s">
        <v>287</v>
      </c>
      <c r="L197" s="10" t="s">
        <v>288</v>
      </c>
      <c r="M197" s="25"/>
      <c r="N197" s="82" t="s">
        <v>152</v>
      </c>
    </row>
    <row r="198" spans="2:14">
      <c r="B198" s="9">
        <v>202603</v>
      </c>
      <c r="C198" s="9" t="s">
        <v>58</v>
      </c>
      <c r="D198" s="9" t="s">
        <v>16</v>
      </c>
      <c r="E198" s="9" t="s">
        <v>29</v>
      </c>
      <c r="F198" s="25" t="s">
        <v>452</v>
      </c>
      <c r="G198" s="11">
        <v>10000000</v>
      </c>
      <c r="H198" s="12">
        <v>70000000</v>
      </c>
      <c r="I198" s="37">
        <v>0</v>
      </c>
      <c r="J198" s="11">
        <v>80000000</v>
      </c>
      <c r="K198" s="9" t="s">
        <v>287</v>
      </c>
      <c r="L198" s="10" t="s">
        <v>288</v>
      </c>
      <c r="M198" s="25"/>
      <c r="N198" s="82" t="s">
        <v>152</v>
      </c>
    </row>
    <row r="199" spans="2:14">
      <c r="B199" s="9">
        <v>202603</v>
      </c>
      <c r="C199" s="9" t="s">
        <v>58</v>
      </c>
      <c r="D199" s="9" t="s">
        <v>16</v>
      </c>
      <c r="E199" s="9" t="s">
        <v>29</v>
      </c>
      <c r="F199" s="25" t="s">
        <v>457</v>
      </c>
      <c r="G199" s="43">
        <v>50000000</v>
      </c>
      <c r="H199" s="247">
        <v>190000000</v>
      </c>
      <c r="I199" s="37">
        <v>0</v>
      </c>
      <c r="J199" s="11">
        <v>240000000</v>
      </c>
      <c r="K199" s="9" t="s">
        <v>287</v>
      </c>
      <c r="L199" s="10" t="s">
        <v>288</v>
      </c>
      <c r="M199" s="25"/>
      <c r="N199" s="82" t="s">
        <v>152</v>
      </c>
    </row>
    <row r="200" spans="2:14">
      <c r="B200" s="9">
        <v>202603</v>
      </c>
      <c r="C200" s="9" t="s">
        <v>58</v>
      </c>
      <c r="D200" s="9" t="s">
        <v>16</v>
      </c>
      <c r="E200" s="9" t="s">
        <v>29</v>
      </c>
      <c r="F200" s="25" t="s">
        <v>458</v>
      </c>
      <c r="G200" s="43">
        <v>50000000</v>
      </c>
      <c r="H200" s="247">
        <v>130000000</v>
      </c>
      <c r="I200" s="37">
        <v>0</v>
      </c>
      <c r="J200" s="11">
        <v>180000000</v>
      </c>
      <c r="K200" s="9" t="s">
        <v>287</v>
      </c>
      <c r="L200" s="10" t="s">
        <v>288</v>
      </c>
      <c r="M200" s="25"/>
      <c r="N200" s="82" t="s">
        <v>152</v>
      </c>
    </row>
    <row r="201" spans="2:14">
      <c r="B201" s="9">
        <v>202603</v>
      </c>
      <c r="C201" s="9" t="s">
        <v>58</v>
      </c>
      <c r="D201" s="9" t="s">
        <v>16</v>
      </c>
      <c r="E201" s="9" t="s">
        <v>29</v>
      </c>
      <c r="F201" s="25" t="s">
        <v>479</v>
      </c>
      <c r="G201" s="11">
        <v>20000000</v>
      </c>
      <c r="H201" s="12">
        <v>10000000</v>
      </c>
      <c r="I201" s="27">
        <v>3600000</v>
      </c>
      <c r="J201" s="11">
        <v>33600000</v>
      </c>
      <c r="K201" s="9" t="s">
        <v>287</v>
      </c>
      <c r="L201" s="10" t="s">
        <v>328</v>
      </c>
      <c r="M201" s="82"/>
      <c r="N201" s="82" t="s">
        <v>152</v>
      </c>
    </row>
    <row r="202" spans="2:14">
      <c r="B202" s="9">
        <v>202603</v>
      </c>
      <c r="C202" s="9" t="s">
        <v>58</v>
      </c>
      <c r="D202" s="9" t="s">
        <v>16</v>
      </c>
      <c r="E202" s="9" t="s">
        <v>29</v>
      </c>
      <c r="F202" s="25" t="s">
        <v>480</v>
      </c>
      <c r="G202" s="11">
        <v>21000000</v>
      </c>
      <c r="H202" s="12">
        <v>20000000</v>
      </c>
      <c r="I202" s="27">
        <v>9400000</v>
      </c>
      <c r="J202" s="11">
        <v>50400000</v>
      </c>
      <c r="K202" s="9" t="s">
        <v>287</v>
      </c>
      <c r="L202" s="10" t="s">
        <v>328</v>
      </c>
      <c r="M202" s="82"/>
      <c r="N202" s="82" t="s">
        <v>152</v>
      </c>
    </row>
    <row r="203" spans="2:14">
      <c r="B203" s="9">
        <v>202603</v>
      </c>
      <c r="C203" s="9" t="s">
        <v>58</v>
      </c>
      <c r="D203" s="9" t="s">
        <v>16</v>
      </c>
      <c r="E203" s="9" t="s">
        <v>29</v>
      </c>
      <c r="F203" s="25" t="s">
        <v>481</v>
      </c>
      <c r="G203" s="11">
        <v>20000000</v>
      </c>
      <c r="H203" s="12">
        <v>10000000</v>
      </c>
      <c r="I203" s="11">
        <v>0</v>
      </c>
      <c r="J203" s="11">
        <v>30000000</v>
      </c>
      <c r="K203" s="9" t="s">
        <v>287</v>
      </c>
      <c r="L203" s="10" t="s">
        <v>325</v>
      </c>
      <c r="M203" s="82"/>
      <c r="N203" s="82" t="s">
        <v>152</v>
      </c>
    </row>
    <row r="204" spans="2:14">
      <c r="B204" s="9">
        <v>202603</v>
      </c>
      <c r="C204" s="9" t="s">
        <v>58</v>
      </c>
      <c r="D204" s="9" t="s">
        <v>16</v>
      </c>
      <c r="E204" s="9" t="s">
        <v>29</v>
      </c>
      <c r="F204" s="25" t="s">
        <v>491</v>
      </c>
      <c r="G204" s="11">
        <v>50000000</v>
      </c>
      <c r="H204" s="26">
        <v>40000000</v>
      </c>
      <c r="I204" s="27">
        <v>10000000</v>
      </c>
      <c r="J204" s="11">
        <v>100000000</v>
      </c>
      <c r="K204" s="9" t="s">
        <v>287</v>
      </c>
      <c r="L204" s="10" t="s">
        <v>328</v>
      </c>
      <c r="M204" s="82"/>
      <c r="N204" s="82" t="s">
        <v>152</v>
      </c>
    </row>
    <row r="205" spans="2:14">
      <c r="B205" s="9">
        <v>202603</v>
      </c>
      <c r="C205" s="9" t="s">
        <v>58</v>
      </c>
      <c r="D205" s="9" t="s">
        <v>16</v>
      </c>
      <c r="E205" s="9" t="s">
        <v>29</v>
      </c>
      <c r="F205" s="25" t="s">
        <v>518</v>
      </c>
      <c r="G205" s="11">
        <v>30000000</v>
      </c>
      <c r="H205" s="26">
        <v>20000000</v>
      </c>
      <c r="I205" s="27">
        <v>9000000</v>
      </c>
      <c r="J205" s="11">
        <v>59000000</v>
      </c>
      <c r="K205" s="9" t="s">
        <v>287</v>
      </c>
      <c r="L205" s="10" t="s">
        <v>317</v>
      </c>
      <c r="M205" s="82"/>
      <c r="N205" s="82" t="s">
        <v>152</v>
      </c>
    </row>
    <row r="206" spans="2:14">
      <c r="B206" s="9">
        <v>202604</v>
      </c>
      <c r="C206" s="9" t="s">
        <v>58</v>
      </c>
      <c r="D206" s="9" t="s">
        <v>5</v>
      </c>
      <c r="E206" s="9" t="s">
        <v>32</v>
      </c>
      <c r="F206" s="25" t="s">
        <v>354</v>
      </c>
      <c r="G206" s="11">
        <v>130000000</v>
      </c>
      <c r="H206" s="12">
        <v>130000000</v>
      </c>
      <c r="I206" s="11">
        <v>0</v>
      </c>
      <c r="J206" s="11">
        <v>260000000</v>
      </c>
      <c r="K206" s="9" t="s">
        <v>287</v>
      </c>
      <c r="L206" s="10" t="s">
        <v>351</v>
      </c>
      <c r="M206" s="82"/>
      <c r="N206" s="82"/>
    </row>
    <row r="207" spans="2:14">
      <c r="B207" s="9">
        <v>202604</v>
      </c>
      <c r="C207" s="9" t="s">
        <v>58</v>
      </c>
      <c r="D207" s="9" t="s">
        <v>5</v>
      </c>
      <c r="E207" s="9" t="s">
        <v>32</v>
      </c>
      <c r="F207" s="25" t="s">
        <v>357</v>
      </c>
      <c r="G207" s="11">
        <v>150000000</v>
      </c>
      <c r="H207" s="12">
        <v>150000000</v>
      </c>
      <c r="I207" s="11">
        <v>0</v>
      </c>
      <c r="J207" s="11">
        <v>300000000</v>
      </c>
      <c r="K207" s="9" t="s">
        <v>287</v>
      </c>
      <c r="L207" s="10" t="s">
        <v>351</v>
      </c>
      <c r="M207" s="82"/>
      <c r="N207" s="82"/>
    </row>
    <row r="208" spans="2:14">
      <c r="B208" s="9">
        <v>202604</v>
      </c>
      <c r="C208" s="9" t="s">
        <v>58</v>
      </c>
      <c r="D208" s="9" t="s">
        <v>5</v>
      </c>
      <c r="E208" s="9" t="s">
        <v>32</v>
      </c>
      <c r="F208" s="25" t="s">
        <v>360</v>
      </c>
      <c r="G208" s="11">
        <v>160000000</v>
      </c>
      <c r="H208" s="12">
        <v>190000000</v>
      </c>
      <c r="I208" s="11">
        <v>0</v>
      </c>
      <c r="J208" s="11">
        <v>350000000</v>
      </c>
      <c r="K208" s="9" t="s">
        <v>287</v>
      </c>
      <c r="L208" s="10" t="s">
        <v>351</v>
      </c>
      <c r="M208" s="82"/>
      <c r="N208" s="82"/>
    </row>
    <row r="209" spans="2:14">
      <c r="B209" s="9">
        <v>202604</v>
      </c>
      <c r="C209" s="9" t="s">
        <v>58</v>
      </c>
      <c r="D209" s="9" t="s">
        <v>16</v>
      </c>
      <c r="E209" s="9" t="s">
        <v>32</v>
      </c>
      <c r="F209" s="25" t="s">
        <v>387</v>
      </c>
      <c r="G209" s="11">
        <v>50000000</v>
      </c>
      <c r="H209" s="12">
        <v>150000000</v>
      </c>
      <c r="I209" s="11">
        <v>0</v>
      </c>
      <c r="J209" s="11">
        <v>200000000</v>
      </c>
      <c r="K209" s="9" t="s">
        <v>287</v>
      </c>
      <c r="L209" s="10" t="s">
        <v>351</v>
      </c>
      <c r="M209" s="82"/>
      <c r="N209" s="82" t="s">
        <v>386</v>
      </c>
    </row>
    <row r="210" spans="2:14">
      <c r="B210" s="9">
        <v>202605</v>
      </c>
      <c r="C210" s="9" t="s">
        <v>58</v>
      </c>
      <c r="D210" s="9" t="s">
        <v>5</v>
      </c>
      <c r="E210" s="9" t="s">
        <v>29</v>
      </c>
      <c r="F210" s="25" t="s">
        <v>289</v>
      </c>
      <c r="G210" s="11">
        <v>100000000</v>
      </c>
      <c r="H210" s="12">
        <v>0</v>
      </c>
      <c r="I210" s="37">
        <v>0</v>
      </c>
      <c r="J210" s="11">
        <v>100000000</v>
      </c>
      <c r="K210" s="9" t="s">
        <v>287</v>
      </c>
      <c r="L210" s="10" t="s">
        <v>288</v>
      </c>
      <c r="M210" s="25"/>
      <c r="N210" s="25"/>
    </row>
    <row r="211" spans="2:14">
      <c r="B211" s="9">
        <v>202605</v>
      </c>
      <c r="C211" s="9" t="s">
        <v>58</v>
      </c>
      <c r="D211" s="9" t="s">
        <v>5</v>
      </c>
      <c r="E211" s="9" t="s">
        <v>29</v>
      </c>
      <c r="F211" s="25" t="s">
        <v>293</v>
      </c>
      <c r="G211" s="11">
        <v>100000000</v>
      </c>
      <c r="H211" s="32">
        <v>0</v>
      </c>
      <c r="I211" s="37">
        <v>0</v>
      </c>
      <c r="J211" s="11">
        <v>100000000</v>
      </c>
      <c r="K211" s="9" t="s">
        <v>287</v>
      </c>
      <c r="L211" s="10" t="s">
        <v>288</v>
      </c>
      <c r="M211" s="25"/>
      <c r="N211" s="25"/>
    </row>
    <row r="212" spans="2:14">
      <c r="B212" s="9">
        <v>202605</v>
      </c>
      <c r="C212" s="9" t="s">
        <v>58</v>
      </c>
      <c r="D212" s="9" t="s">
        <v>5</v>
      </c>
      <c r="E212" s="9" t="s">
        <v>29</v>
      </c>
      <c r="F212" s="25" t="s">
        <v>294</v>
      </c>
      <c r="G212" s="11">
        <v>100000000</v>
      </c>
      <c r="H212" s="32">
        <v>0</v>
      </c>
      <c r="I212" s="37">
        <v>0</v>
      </c>
      <c r="J212" s="11">
        <v>100000000</v>
      </c>
      <c r="K212" s="9" t="s">
        <v>287</v>
      </c>
      <c r="L212" s="10" t="s">
        <v>288</v>
      </c>
      <c r="M212" s="25"/>
      <c r="N212" s="25"/>
    </row>
    <row r="213" spans="2:14">
      <c r="B213" s="9">
        <v>202605</v>
      </c>
      <c r="C213" s="9" t="s">
        <v>58</v>
      </c>
      <c r="D213" s="9" t="s">
        <v>5</v>
      </c>
      <c r="E213" s="9" t="s">
        <v>29</v>
      </c>
      <c r="F213" s="25" t="s">
        <v>302</v>
      </c>
      <c r="G213" s="43">
        <v>100000000</v>
      </c>
      <c r="H213" s="248">
        <v>0</v>
      </c>
      <c r="I213" s="37">
        <v>0</v>
      </c>
      <c r="J213" s="11">
        <v>100000000</v>
      </c>
      <c r="K213" s="9" t="s">
        <v>287</v>
      </c>
      <c r="L213" s="10" t="s">
        <v>298</v>
      </c>
      <c r="M213" s="25"/>
      <c r="N213" s="25"/>
    </row>
    <row r="214" spans="2:14">
      <c r="B214" s="9">
        <v>202605</v>
      </c>
      <c r="C214" s="9" t="s">
        <v>58</v>
      </c>
      <c r="D214" s="9" t="s">
        <v>5</v>
      </c>
      <c r="E214" s="9" t="s">
        <v>29</v>
      </c>
      <c r="F214" s="25" t="s">
        <v>303</v>
      </c>
      <c r="G214" s="43">
        <v>100000000</v>
      </c>
      <c r="H214" s="248">
        <v>0</v>
      </c>
      <c r="I214" s="37">
        <v>0</v>
      </c>
      <c r="J214" s="11">
        <v>100000000</v>
      </c>
      <c r="K214" s="9" t="s">
        <v>287</v>
      </c>
      <c r="L214" s="10" t="s">
        <v>298</v>
      </c>
      <c r="M214" s="82"/>
      <c r="N214" s="82"/>
    </row>
    <row r="215" spans="2:14">
      <c r="B215" s="9">
        <v>202605</v>
      </c>
      <c r="C215" s="9" t="s">
        <v>58</v>
      </c>
      <c r="D215" s="9" t="s">
        <v>5</v>
      </c>
      <c r="E215" s="9" t="s">
        <v>29</v>
      </c>
      <c r="F215" s="25" t="s">
        <v>304</v>
      </c>
      <c r="G215" s="43">
        <v>100000000</v>
      </c>
      <c r="H215" s="248">
        <v>0</v>
      </c>
      <c r="I215" s="37">
        <v>0</v>
      </c>
      <c r="J215" s="11">
        <v>100000000</v>
      </c>
      <c r="K215" s="9" t="s">
        <v>287</v>
      </c>
      <c r="L215" s="10" t="s">
        <v>298</v>
      </c>
      <c r="M215" s="82"/>
      <c r="N215" s="82"/>
    </row>
    <row r="216" spans="2:14">
      <c r="B216" s="9">
        <v>202605</v>
      </c>
      <c r="C216" s="9" t="s">
        <v>58</v>
      </c>
      <c r="D216" s="9" t="s">
        <v>5</v>
      </c>
      <c r="E216" s="9" t="s">
        <v>29</v>
      </c>
      <c r="F216" s="82" t="s">
        <v>309</v>
      </c>
      <c r="G216" s="11">
        <v>100000000</v>
      </c>
      <c r="H216" s="12">
        <v>0</v>
      </c>
      <c r="I216" s="37">
        <v>0</v>
      </c>
      <c r="J216" s="11">
        <v>100000000</v>
      </c>
      <c r="K216" s="9" t="s">
        <v>287</v>
      </c>
      <c r="L216" s="10" t="s">
        <v>307</v>
      </c>
      <c r="M216" s="25"/>
      <c r="N216" s="25"/>
    </row>
    <row r="217" spans="2:14">
      <c r="B217" s="9">
        <v>202605</v>
      </c>
      <c r="C217" s="9" t="s">
        <v>58</v>
      </c>
      <c r="D217" s="9" t="s">
        <v>5</v>
      </c>
      <c r="E217" s="9" t="s">
        <v>29</v>
      </c>
      <c r="F217" s="82" t="s">
        <v>310</v>
      </c>
      <c r="G217" s="11">
        <v>100000000</v>
      </c>
      <c r="H217" s="12">
        <v>0</v>
      </c>
      <c r="I217" s="37">
        <v>0</v>
      </c>
      <c r="J217" s="11">
        <v>100000000</v>
      </c>
      <c r="K217" s="9" t="s">
        <v>287</v>
      </c>
      <c r="L217" s="10" t="s">
        <v>307</v>
      </c>
      <c r="M217" s="25"/>
      <c r="N217" s="25"/>
    </row>
    <row r="218" spans="2:14">
      <c r="B218" s="9">
        <v>202605</v>
      </c>
      <c r="C218" s="9" t="s">
        <v>58</v>
      </c>
      <c r="D218" s="9" t="s">
        <v>5</v>
      </c>
      <c r="E218" s="9" t="s">
        <v>29</v>
      </c>
      <c r="F218" s="82" t="s">
        <v>311</v>
      </c>
      <c r="G218" s="11">
        <v>100000000</v>
      </c>
      <c r="H218" s="12">
        <v>0</v>
      </c>
      <c r="I218" s="37">
        <v>0</v>
      </c>
      <c r="J218" s="11">
        <v>100000000</v>
      </c>
      <c r="K218" s="9" t="s">
        <v>287</v>
      </c>
      <c r="L218" s="10" t="s">
        <v>307</v>
      </c>
      <c r="M218" s="25"/>
      <c r="N218" s="25"/>
    </row>
    <row r="219" spans="2:14">
      <c r="B219" s="9">
        <v>202605</v>
      </c>
      <c r="C219" s="9" t="s">
        <v>58</v>
      </c>
      <c r="D219" s="9" t="s">
        <v>5</v>
      </c>
      <c r="E219" s="9" t="s">
        <v>29</v>
      </c>
      <c r="F219" s="25" t="s">
        <v>314</v>
      </c>
      <c r="G219" s="11">
        <v>100000000</v>
      </c>
      <c r="H219" s="12">
        <v>0</v>
      </c>
      <c r="I219" s="37">
        <v>0</v>
      </c>
      <c r="J219" s="11">
        <v>100000000</v>
      </c>
      <c r="K219" s="9" t="s">
        <v>287</v>
      </c>
      <c r="L219" s="10" t="s">
        <v>307</v>
      </c>
      <c r="M219" s="25"/>
      <c r="N219" s="25"/>
    </row>
    <row r="220" spans="2:14">
      <c r="B220" s="9">
        <v>202605</v>
      </c>
      <c r="C220" s="9" t="s">
        <v>58</v>
      </c>
      <c r="D220" s="9" t="s">
        <v>5</v>
      </c>
      <c r="E220" s="9" t="s">
        <v>29</v>
      </c>
      <c r="F220" s="25" t="s">
        <v>315</v>
      </c>
      <c r="G220" s="11">
        <v>100000000</v>
      </c>
      <c r="H220" s="12">
        <v>0</v>
      </c>
      <c r="I220" s="37">
        <v>0</v>
      </c>
      <c r="J220" s="11">
        <v>100000000</v>
      </c>
      <c r="K220" s="9" t="s">
        <v>287</v>
      </c>
      <c r="L220" s="10" t="s">
        <v>307</v>
      </c>
      <c r="M220" s="25"/>
      <c r="N220" s="25"/>
    </row>
    <row r="221" spans="2:14">
      <c r="B221" s="9">
        <v>202605</v>
      </c>
      <c r="C221" s="9" t="s">
        <v>58</v>
      </c>
      <c r="D221" s="9" t="s">
        <v>5</v>
      </c>
      <c r="E221" s="9" t="s">
        <v>29</v>
      </c>
      <c r="F221" s="25" t="s">
        <v>316</v>
      </c>
      <c r="G221" s="11">
        <v>100000000</v>
      </c>
      <c r="H221" s="12">
        <v>0</v>
      </c>
      <c r="I221" s="37">
        <v>0</v>
      </c>
      <c r="J221" s="11">
        <v>100000000</v>
      </c>
      <c r="K221" s="9" t="s">
        <v>287</v>
      </c>
      <c r="L221" s="10" t="s">
        <v>317</v>
      </c>
      <c r="M221" s="25"/>
      <c r="N221" s="25"/>
    </row>
    <row r="222" spans="2:14">
      <c r="B222" s="9">
        <v>202605</v>
      </c>
      <c r="C222" s="9" t="s">
        <v>58</v>
      </c>
      <c r="D222" s="9" t="s">
        <v>5</v>
      </c>
      <c r="E222" s="9" t="s">
        <v>29</v>
      </c>
      <c r="F222" s="25" t="s">
        <v>318</v>
      </c>
      <c r="G222" s="11">
        <v>100000000</v>
      </c>
      <c r="H222" s="12">
        <v>0</v>
      </c>
      <c r="I222" s="37">
        <v>0</v>
      </c>
      <c r="J222" s="11">
        <v>100000000</v>
      </c>
      <c r="K222" s="9" t="s">
        <v>287</v>
      </c>
      <c r="L222" s="10" t="s">
        <v>317</v>
      </c>
      <c r="M222" s="25"/>
      <c r="N222" s="25"/>
    </row>
    <row r="223" spans="2:14">
      <c r="B223" s="9">
        <v>202605</v>
      </c>
      <c r="C223" s="9" t="s">
        <v>58</v>
      </c>
      <c r="D223" s="9" t="s">
        <v>5</v>
      </c>
      <c r="E223" s="9" t="s">
        <v>29</v>
      </c>
      <c r="F223" s="25" t="s">
        <v>319</v>
      </c>
      <c r="G223" s="11">
        <v>100000000</v>
      </c>
      <c r="H223" s="12">
        <v>0</v>
      </c>
      <c r="I223" s="37">
        <v>0</v>
      </c>
      <c r="J223" s="11">
        <v>100000000</v>
      </c>
      <c r="K223" s="9" t="s">
        <v>287</v>
      </c>
      <c r="L223" s="10" t="s">
        <v>317</v>
      </c>
      <c r="M223" s="25"/>
      <c r="N223" s="25"/>
    </row>
    <row r="224" spans="2:14">
      <c r="B224" s="9">
        <v>202605</v>
      </c>
      <c r="C224" s="9" t="s">
        <v>58</v>
      </c>
      <c r="D224" s="9" t="s">
        <v>5</v>
      </c>
      <c r="E224" s="9" t="s">
        <v>29</v>
      </c>
      <c r="F224" s="25" t="s">
        <v>320</v>
      </c>
      <c r="G224" s="11">
        <v>100000000</v>
      </c>
      <c r="H224" s="12">
        <v>0</v>
      </c>
      <c r="I224" s="37">
        <v>0</v>
      </c>
      <c r="J224" s="11">
        <v>100000000</v>
      </c>
      <c r="K224" s="9" t="s">
        <v>287</v>
      </c>
      <c r="L224" s="10" t="s">
        <v>317</v>
      </c>
      <c r="M224" s="25"/>
      <c r="N224" s="25"/>
    </row>
    <row r="225" spans="2:14">
      <c r="B225" s="9">
        <v>202605</v>
      </c>
      <c r="C225" s="9" t="s">
        <v>58</v>
      </c>
      <c r="D225" s="9" t="s">
        <v>5</v>
      </c>
      <c r="E225" s="9" t="s">
        <v>29</v>
      </c>
      <c r="F225" s="25" t="s">
        <v>321</v>
      </c>
      <c r="G225" s="11">
        <v>100000000</v>
      </c>
      <c r="H225" s="12">
        <v>0</v>
      </c>
      <c r="I225" s="37">
        <v>0</v>
      </c>
      <c r="J225" s="11">
        <v>100000000</v>
      </c>
      <c r="K225" s="9" t="s">
        <v>287</v>
      </c>
      <c r="L225" s="10" t="s">
        <v>317</v>
      </c>
      <c r="M225" s="25"/>
      <c r="N225" s="25"/>
    </row>
    <row r="226" spans="2:14">
      <c r="B226" s="9">
        <v>202605</v>
      </c>
      <c r="C226" s="9" t="s">
        <v>58</v>
      </c>
      <c r="D226" s="9" t="s">
        <v>5</v>
      </c>
      <c r="E226" s="9" t="s">
        <v>29</v>
      </c>
      <c r="F226" s="25" t="s">
        <v>322</v>
      </c>
      <c r="G226" s="11">
        <v>100000000</v>
      </c>
      <c r="H226" s="12">
        <v>0</v>
      </c>
      <c r="I226" s="37">
        <v>0</v>
      </c>
      <c r="J226" s="11">
        <v>100000000</v>
      </c>
      <c r="K226" s="9" t="s">
        <v>287</v>
      </c>
      <c r="L226" s="10" t="s">
        <v>317</v>
      </c>
      <c r="M226" s="25"/>
      <c r="N226" s="25"/>
    </row>
    <row r="227" spans="2:14">
      <c r="B227" s="9">
        <v>202605</v>
      </c>
      <c r="C227" s="9" t="s">
        <v>58</v>
      </c>
      <c r="D227" s="9" t="s">
        <v>5</v>
      </c>
      <c r="E227" s="9" t="s">
        <v>29</v>
      </c>
      <c r="F227" s="25" t="s">
        <v>323</v>
      </c>
      <c r="G227" s="11">
        <v>100000000</v>
      </c>
      <c r="H227" s="12">
        <v>0</v>
      </c>
      <c r="I227" s="37">
        <v>0</v>
      </c>
      <c r="J227" s="11">
        <v>100000000</v>
      </c>
      <c r="K227" s="9" t="s">
        <v>287</v>
      </c>
      <c r="L227" s="10" t="s">
        <v>317</v>
      </c>
      <c r="M227" s="25"/>
      <c r="N227" s="25"/>
    </row>
    <row r="228" spans="2:14">
      <c r="B228" s="9">
        <v>202605</v>
      </c>
      <c r="C228" s="9" t="s">
        <v>58</v>
      </c>
      <c r="D228" s="9" t="s">
        <v>5</v>
      </c>
      <c r="E228" s="9" t="s">
        <v>29</v>
      </c>
      <c r="F228" s="25" t="s">
        <v>326</v>
      </c>
      <c r="G228" s="11">
        <v>100000000</v>
      </c>
      <c r="H228" s="12">
        <v>0</v>
      </c>
      <c r="I228" s="37">
        <v>0</v>
      </c>
      <c r="J228" s="11">
        <v>100000000</v>
      </c>
      <c r="K228" s="9" t="s">
        <v>287</v>
      </c>
      <c r="L228" s="10" t="s">
        <v>325</v>
      </c>
      <c r="M228" s="25"/>
      <c r="N228" s="25"/>
    </row>
    <row r="229" spans="2:14">
      <c r="B229" s="9">
        <v>202605</v>
      </c>
      <c r="C229" s="9" t="s">
        <v>58</v>
      </c>
      <c r="D229" s="9" t="s">
        <v>16</v>
      </c>
      <c r="E229" s="9" t="s">
        <v>29</v>
      </c>
      <c r="F229" s="25" t="s">
        <v>441</v>
      </c>
      <c r="G229" s="11">
        <v>20000000</v>
      </c>
      <c r="H229" s="32">
        <v>0</v>
      </c>
      <c r="I229" s="37">
        <v>0</v>
      </c>
      <c r="J229" s="11">
        <v>20000000</v>
      </c>
      <c r="K229" s="9" t="s">
        <v>287</v>
      </c>
      <c r="L229" s="10" t="s">
        <v>288</v>
      </c>
      <c r="M229" s="25"/>
      <c r="N229" s="82" t="s">
        <v>152</v>
      </c>
    </row>
    <row r="230" spans="2:14">
      <c r="B230" s="9">
        <v>202605</v>
      </c>
      <c r="C230" s="9" t="s">
        <v>58</v>
      </c>
      <c r="D230" s="9" t="s">
        <v>16</v>
      </c>
      <c r="E230" s="9" t="s">
        <v>29</v>
      </c>
      <c r="F230" s="25" t="s">
        <v>446</v>
      </c>
      <c r="G230" s="43">
        <v>50000000</v>
      </c>
      <c r="H230" s="248">
        <v>0</v>
      </c>
      <c r="I230" s="37">
        <v>0</v>
      </c>
      <c r="J230" s="11">
        <v>50000000</v>
      </c>
      <c r="K230" s="9" t="s">
        <v>287</v>
      </c>
      <c r="L230" s="10" t="s">
        <v>298</v>
      </c>
      <c r="M230" s="82"/>
      <c r="N230" s="82" t="s">
        <v>152</v>
      </c>
    </row>
    <row r="231" spans="2:14">
      <c r="B231" s="9">
        <v>202605</v>
      </c>
      <c r="C231" s="9" t="s">
        <v>58</v>
      </c>
      <c r="D231" s="9" t="s">
        <v>16</v>
      </c>
      <c r="E231" s="9" t="s">
        <v>29</v>
      </c>
      <c r="F231" s="25" t="s">
        <v>447</v>
      </c>
      <c r="G231" s="43">
        <v>50000000</v>
      </c>
      <c r="H231" s="248">
        <v>0</v>
      </c>
      <c r="I231" s="37">
        <v>0</v>
      </c>
      <c r="J231" s="11">
        <v>50000000</v>
      </c>
      <c r="K231" s="9" t="s">
        <v>287</v>
      </c>
      <c r="L231" s="10" t="s">
        <v>298</v>
      </c>
      <c r="M231" s="82"/>
      <c r="N231" s="82" t="s">
        <v>152</v>
      </c>
    </row>
    <row r="232" spans="2:14">
      <c r="B232" s="9">
        <v>202606</v>
      </c>
      <c r="C232" s="9" t="s">
        <v>58</v>
      </c>
      <c r="D232" s="9" t="s">
        <v>5</v>
      </c>
      <c r="E232" s="9" t="s">
        <v>32</v>
      </c>
      <c r="F232" s="25" t="s">
        <v>358</v>
      </c>
      <c r="G232" s="11">
        <v>150000000</v>
      </c>
      <c r="H232" s="12">
        <v>170000000</v>
      </c>
      <c r="I232" s="11">
        <v>0</v>
      </c>
      <c r="J232" s="11">
        <v>320000000</v>
      </c>
      <c r="K232" s="9" t="s">
        <v>287</v>
      </c>
      <c r="L232" s="10" t="s">
        <v>351</v>
      </c>
      <c r="M232" s="82"/>
      <c r="N232" s="82"/>
    </row>
    <row r="233" spans="2:14">
      <c r="B233" s="9">
        <v>202606</v>
      </c>
      <c r="C233" s="9" t="s">
        <v>58</v>
      </c>
      <c r="D233" s="9" t="s">
        <v>5</v>
      </c>
      <c r="E233" s="9" t="s">
        <v>32</v>
      </c>
      <c r="F233" s="25" t="s">
        <v>361</v>
      </c>
      <c r="G233" s="11">
        <v>160000000</v>
      </c>
      <c r="H233" s="12">
        <v>190000000</v>
      </c>
      <c r="I233" s="11">
        <v>0</v>
      </c>
      <c r="J233" s="11">
        <v>350000000</v>
      </c>
      <c r="K233" s="9" t="s">
        <v>287</v>
      </c>
      <c r="L233" s="10" t="s">
        <v>351</v>
      </c>
      <c r="M233" s="82"/>
      <c r="N233" s="82"/>
    </row>
    <row r="234" spans="2:14">
      <c r="B234" s="28">
        <v>202606</v>
      </c>
      <c r="C234" s="9" t="s">
        <v>58</v>
      </c>
      <c r="D234" s="9" t="s">
        <v>5</v>
      </c>
      <c r="E234" s="9" t="s">
        <v>185</v>
      </c>
      <c r="F234" s="25" t="s">
        <v>366</v>
      </c>
      <c r="G234" s="27">
        <v>120000000</v>
      </c>
      <c r="H234" s="26">
        <v>200000000</v>
      </c>
      <c r="I234" s="27">
        <v>0</v>
      </c>
      <c r="J234" s="27">
        <v>320000000</v>
      </c>
      <c r="K234" s="28" t="s">
        <v>287</v>
      </c>
      <c r="L234" s="29" t="s">
        <v>364</v>
      </c>
      <c r="M234" s="82"/>
      <c r="N234" s="82"/>
    </row>
    <row r="235" spans="2:14">
      <c r="B235" s="28">
        <v>202606</v>
      </c>
      <c r="C235" s="9" t="s">
        <v>58</v>
      </c>
      <c r="D235" s="9" t="s">
        <v>5</v>
      </c>
      <c r="E235" s="9" t="s">
        <v>185</v>
      </c>
      <c r="F235" s="25" t="s">
        <v>368</v>
      </c>
      <c r="G235" s="27">
        <v>130000000</v>
      </c>
      <c r="H235" s="26">
        <v>270000000</v>
      </c>
      <c r="I235" s="27">
        <v>0</v>
      </c>
      <c r="J235" s="27">
        <v>400000000</v>
      </c>
      <c r="K235" s="28" t="s">
        <v>287</v>
      </c>
      <c r="L235" s="29" t="s">
        <v>364</v>
      </c>
      <c r="M235" s="82"/>
      <c r="N235" s="82"/>
    </row>
    <row r="236" spans="2:14">
      <c r="B236" s="28">
        <v>202606</v>
      </c>
      <c r="C236" s="9" t="s">
        <v>58</v>
      </c>
      <c r="D236" s="9" t="s">
        <v>5</v>
      </c>
      <c r="E236" s="9" t="s">
        <v>185</v>
      </c>
      <c r="F236" s="82" t="s">
        <v>370</v>
      </c>
      <c r="G236" s="27">
        <v>150000000</v>
      </c>
      <c r="H236" s="26">
        <v>50000000</v>
      </c>
      <c r="I236" s="27">
        <v>0</v>
      </c>
      <c r="J236" s="27">
        <v>200000000</v>
      </c>
      <c r="K236" s="28" t="s">
        <v>287</v>
      </c>
      <c r="L236" s="29" t="s">
        <v>364</v>
      </c>
      <c r="M236" s="82"/>
      <c r="N236" s="82"/>
    </row>
    <row r="237" spans="2:14">
      <c r="B237" s="28">
        <v>202606</v>
      </c>
      <c r="C237" s="9" t="s">
        <v>58</v>
      </c>
      <c r="D237" s="9" t="s">
        <v>5</v>
      </c>
      <c r="E237" s="9" t="s">
        <v>185</v>
      </c>
      <c r="F237" s="82" t="s">
        <v>372</v>
      </c>
      <c r="G237" s="27">
        <v>150000000</v>
      </c>
      <c r="H237" s="26">
        <v>0</v>
      </c>
      <c r="I237" s="27">
        <v>0</v>
      </c>
      <c r="J237" s="27">
        <v>150000000</v>
      </c>
      <c r="K237" s="28" t="s">
        <v>287</v>
      </c>
      <c r="L237" s="29" t="s">
        <v>364</v>
      </c>
      <c r="M237" s="82"/>
      <c r="N237" s="82"/>
    </row>
    <row r="238" spans="2:14">
      <c r="B238" s="28">
        <v>202606</v>
      </c>
      <c r="C238" s="9" t="s">
        <v>58</v>
      </c>
      <c r="D238" s="9" t="s">
        <v>5</v>
      </c>
      <c r="E238" s="9" t="s">
        <v>185</v>
      </c>
      <c r="F238" s="82" t="s">
        <v>373</v>
      </c>
      <c r="G238" s="27">
        <v>150000000</v>
      </c>
      <c r="H238" s="26">
        <v>0</v>
      </c>
      <c r="I238" s="27">
        <v>0</v>
      </c>
      <c r="J238" s="27">
        <v>150000000</v>
      </c>
      <c r="K238" s="28" t="s">
        <v>287</v>
      </c>
      <c r="L238" s="29" t="s">
        <v>364</v>
      </c>
      <c r="M238" s="82"/>
      <c r="N238" s="82"/>
    </row>
    <row r="239" spans="2:14">
      <c r="B239" s="28">
        <v>202606</v>
      </c>
      <c r="C239" s="9" t="s">
        <v>58</v>
      </c>
      <c r="D239" s="9" t="s">
        <v>5</v>
      </c>
      <c r="E239" s="9" t="s">
        <v>185</v>
      </c>
      <c r="F239" s="82" t="s">
        <v>377</v>
      </c>
      <c r="G239" s="27">
        <v>200000000</v>
      </c>
      <c r="H239" s="26">
        <v>0</v>
      </c>
      <c r="I239" s="27">
        <v>0</v>
      </c>
      <c r="J239" s="27">
        <v>200000000</v>
      </c>
      <c r="K239" s="28" t="s">
        <v>287</v>
      </c>
      <c r="L239" s="29" t="s">
        <v>375</v>
      </c>
      <c r="M239" s="82"/>
      <c r="N239" s="82"/>
    </row>
    <row r="240" spans="2:14">
      <c r="B240" s="28">
        <v>202606</v>
      </c>
      <c r="C240" s="9" t="s">
        <v>58</v>
      </c>
      <c r="D240" s="9" t="s">
        <v>5</v>
      </c>
      <c r="E240" s="9" t="s">
        <v>185</v>
      </c>
      <c r="F240" s="82" t="s">
        <v>379</v>
      </c>
      <c r="G240" s="27">
        <v>50000000</v>
      </c>
      <c r="H240" s="26">
        <v>0</v>
      </c>
      <c r="I240" s="27">
        <v>0</v>
      </c>
      <c r="J240" s="27">
        <v>50000000</v>
      </c>
      <c r="K240" s="28" t="s">
        <v>287</v>
      </c>
      <c r="L240" s="29" t="s">
        <v>375</v>
      </c>
      <c r="M240" s="82"/>
      <c r="N240" s="82"/>
    </row>
    <row r="241" spans="2:14">
      <c r="B241" s="28">
        <v>202606</v>
      </c>
      <c r="C241" s="9" t="s">
        <v>58</v>
      </c>
      <c r="D241" s="9" t="s">
        <v>5</v>
      </c>
      <c r="E241" s="9" t="s">
        <v>185</v>
      </c>
      <c r="F241" s="82" t="s">
        <v>389</v>
      </c>
      <c r="G241" s="27">
        <v>200000000</v>
      </c>
      <c r="H241" s="26">
        <v>0</v>
      </c>
      <c r="I241" s="27">
        <v>0</v>
      </c>
      <c r="J241" s="27">
        <v>200000000</v>
      </c>
      <c r="K241" s="28" t="s">
        <v>287</v>
      </c>
      <c r="L241" s="29" t="s">
        <v>384</v>
      </c>
      <c r="M241" s="82"/>
      <c r="N241" s="82"/>
    </row>
    <row r="242" spans="2:14">
      <c r="B242" s="28">
        <v>202606</v>
      </c>
      <c r="C242" s="9" t="s">
        <v>58</v>
      </c>
      <c r="D242" s="9" t="s">
        <v>5</v>
      </c>
      <c r="E242" s="9" t="s">
        <v>185</v>
      </c>
      <c r="F242" s="82" t="s">
        <v>390</v>
      </c>
      <c r="G242" s="27">
        <v>200000000</v>
      </c>
      <c r="H242" s="26">
        <v>0</v>
      </c>
      <c r="I242" s="27">
        <v>0</v>
      </c>
      <c r="J242" s="27">
        <v>200000000</v>
      </c>
      <c r="K242" s="28" t="s">
        <v>287</v>
      </c>
      <c r="L242" s="29" t="s">
        <v>384</v>
      </c>
      <c r="M242" s="82"/>
      <c r="N242" s="82"/>
    </row>
    <row r="243" spans="2:14">
      <c r="B243" s="9">
        <v>202606</v>
      </c>
      <c r="C243" s="9" t="s">
        <v>58</v>
      </c>
      <c r="D243" s="9" t="s">
        <v>16</v>
      </c>
      <c r="E243" s="9" t="s">
        <v>29</v>
      </c>
      <c r="F243" s="25" t="s">
        <v>449</v>
      </c>
      <c r="G243" s="11">
        <v>50000000</v>
      </c>
      <c r="H243" s="12">
        <v>230000000</v>
      </c>
      <c r="I243" s="37">
        <v>0</v>
      </c>
      <c r="J243" s="11">
        <v>280000000</v>
      </c>
      <c r="K243" s="9" t="s">
        <v>287</v>
      </c>
      <c r="L243" s="10" t="s">
        <v>288</v>
      </c>
      <c r="M243" s="25"/>
      <c r="N243" s="82" t="s">
        <v>152</v>
      </c>
    </row>
    <row r="244" spans="2:14">
      <c r="B244" s="9">
        <v>202606</v>
      </c>
      <c r="C244" s="9" t="s">
        <v>58</v>
      </c>
      <c r="D244" s="9" t="s">
        <v>16</v>
      </c>
      <c r="E244" s="9" t="s">
        <v>29</v>
      </c>
      <c r="F244" s="25" t="s">
        <v>450</v>
      </c>
      <c r="G244" s="11">
        <v>50000000</v>
      </c>
      <c r="H244" s="26">
        <v>436000000</v>
      </c>
      <c r="I244" s="37">
        <v>0</v>
      </c>
      <c r="J244" s="11">
        <v>486000000</v>
      </c>
      <c r="K244" s="9" t="s">
        <v>287</v>
      </c>
      <c r="L244" s="10" t="s">
        <v>288</v>
      </c>
      <c r="M244" s="25"/>
      <c r="N244" s="82" t="s">
        <v>152</v>
      </c>
    </row>
    <row r="245" spans="2:14">
      <c r="B245" s="9">
        <v>202608</v>
      </c>
      <c r="C245" s="9" t="s">
        <v>58</v>
      </c>
      <c r="D245" s="9" t="s">
        <v>5</v>
      </c>
      <c r="E245" s="9" t="s">
        <v>32</v>
      </c>
      <c r="F245" s="25" t="s">
        <v>362</v>
      </c>
      <c r="G245" s="11">
        <v>160000000</v>
      </c>
      <c r="H245" s="12">
        <v>190000000</v>
      </c>
      <c r="I245" s="11">
        <v>0</v>
      </c>
      <c r="J245" s="11">
        <v>350000000</v>
      </c>
      <c r="K245" s="9" t="s">
        <v>287</v>
      </c>
      <c r="L245" s="10" t="s">
        <v>351</v>
      </c>
      <c r="M245" s="82"/>
      <c r="N245" s="82"/>
    </row>
    <row r="246" spans="2:14">
      <c r="B246" s="7">
        <v>202601</v>
      </c>
      <c r="C246" s="7" t="s">
        <v>58</v>
      </c>
      <c r="D246" s="7" t="s">
        <v>15</v>
      </c>
      <c r="E246" s="7" t="s">
        <v>29</v>
      </c>
      <c r="F246" s="84" t="s">
        <v>246</v>
      </c>
      <c r="G246" s="24">
        <v>700000000</v>
      </c>
      <c r="H246" s="32">
        <v>350000000</v>
      </c>
      <c r="I246" s="27">
        <v>0</v>
      </c>
      <c r="J246" s="24">
        <v>1050000000</v>
      </c>
      <c r="K246" s="7" t="s">
        <v>247</v>
      </c>
      <c r="L246" s="8" t="s">
        <v>248</v>
      </c>
      <c r="M246" s="84"/>
      <c r="N246" s="84"/>
    </row>
    <row r="247" spans="2:14">
      <c r="B247" s="28">
        <v>202601</v>
      </c>
      <c r="C247" s="28" t="s">
        <v>58</v>
      </c>
      <c r="D247" s="28" t="s">
        <v>5</v>
      </c>
      <c r="E247" s="28" t="s">
        <v>32</v>
      </c>
      <c r="F247" s="82" t="s">
        <v>415</v>
      </c>
      <c r="G247" s="27">
        <v>90000000</v>
      </c>
      <c r="H247" s="248">
        <v>0</v>
      </c>
      <c r="I247" s="27">
        <v>0</v>
      </c>
      <c r="J247" s="27">
        <v>90000000</v>
      </c>
      <c r="K247" s="28" t="s">
        <v>247</v>
      </c>
      <c r="L247" s="29" t="s">
        <v>416</v>
      </c>
      <c r="M247" s="82"/>
      <c r="N247" s="82"/>
    </row>
    <row r="248" spans="2:14">
      <c r="B248" s="28">
        <v>202601</v>
      </c>
      <c r="C248" s="28" t="s">
        <v>58</v>
      </c>
      <c r="D248" s="7" t="s">
        <v>16</v>
      </c>
      <c r="E248" s="28" t="s">
        <v>31</v>
      </c>
      <c r="F248" s="82" t="s">
        <v>444</v>
      </c>
      <c r="G248" s="27">
        <v>52000000</v>
      </c>
      <c r="H248" s="248">
        <v>0</v>
      </c>
      <c r="I248" s="27">
        <v>0</v>
      </c>
      <c r="J248" s="27">
        <v>52000000</v>
      </c>
      <c r="K248" s="28" t="s">
        <v>247</v>
      </c>
      <c r="L248" s="29" t="s">
        <v>405</v>
      </c>
      <c r="M248" s="82"/>
      <c r="N248" s="82" t="s">
        <v>434</v>
      </c>
    </row>
    <row r="249" spans="2:14">
      <c r="B249" s="28">
        <v>202601</v>
      </c>
      <c r="C249" s="28" t="s">
        <v>58</v>
      </c>
      <c r="D249" s="7" t="s">
        <v>16</v>
      </c>
      <c r="E249" s="28" t="s">
        <v>31</v>
      </c>
      <c r="F249" s="82" t="s">
        <v>445</v>
      </c>
      <c r="G249" s="27">
        <v>50000000</v>
      </c>
      <c r="H249" s="248">
        <v>0</v>
      </c>
      <c r="I249" s="27">
        <v>0</v>
      </c>
      <c r="J249" s="27">
        <v>50000000</v>
      </c>
      <c r="K249" s="28" t="s">
        <v>247</v>
      </c>
      <c r="L249" s="29" t="s">
        <v>405</v>
      </c>
      <c r="M249" s="82"/>
      <c r="N249" s="82" t="s">
        <v>434</v>
      </c>
    </row>
    <row r="250" spans="2:14">
      <c r="B250" s="28">
        <v>202601</v>
      </c>
      <c r="C250" s="28" t="s">
        <v>58</v>
      </c>
      <c r="D250" s="28" t="s">
        <v>16</v>
      </c>
      <c r="E250" s="28" t="s">
        <v>31</v>
      </c>
      <c r="F250" s="82" t="s">
        <v>461</v>
      </c>
      <c r="G250" s="27">
        <v>40000000</v>
      </c>
      <c r="H250" s="248">
        <v>0</v>
      </c>
      <c r="I250" s="27">
        <v>0</v>
      </c>
      <c r="J250" s="27">
        <v>40000000</v>
      </c>
      <c r="K250" s="28" t="s">
        <v>247</v>
      </c>
      <c r="L250" s="29" t="s">
        <v>460</v>
      </c>
      <c r="M250" s="82"/>
      <c r="N250" s="82" t="s">
        <v>434</v>
      </c>
    </row>
    <row r="251" spans="2:14">
      <c r="B251" s="28">
        <v>202601</v>
      </c>
      <c r="C251" s="28" t="s">
        <v>58</v>
      </c>
      <c r="D251" s="28" t="s">
        <v>16</v>
      </c>
      <c r="E251" s="28" t="s">
        <v>32</v>
      </c>
      <c r="F251" s="82" t="s">
        <v>464</v>
      </c>
      <c r="G251" s="27">
        <v>20000000</v>
      </c>
      <c r="H251" s="248">
        <v>0</v>
      </c>
      <c r="I251" s="27">
        <v>0</v>
      </c>
      <c r="J251" s="27">
        <v>20000000</v>
      </c>
      <c r="K251" s="28" t="s">
        <v>247</v>
      </c>
      <c r="L251" s="29" t="s">
        <v>418</v>
      </c>
      <c r="M251" s="82"/>
      <c r="N251" s="82" t="s">
        <v>152</v>
      </c>
    </row>
    <row r="252" spans="2:14">
      <c r="B252" s="7">
        <v>202602</v>
      </c>
      <c r="C252" s="7" t="s">
        <v>58</v>
      </c>
      <c r="D252" s="7" t="s">
        <v>15</v>
      </c>
      <c r="E252" s="7" t="s">
        <v>32</v>
      </c>
      <c r="F252" s="84" t="s">
        <v>249</v>
      </c>
      <c r="G252" s="24">
        <v>176000000</v>
      </c>
      <c r="H252" s="32">
        <v>300000000</v>
      </c>
      <c r="I252" s="27">
        <v>0</v>
      </c>
      <c r="J252" s="24">
        <v>476000000</v>
      </c>
      <c r="K252" s="7" t="s">
        <v>247</v>
      </c>
      <c r="L252" s="7" t="s">
        <v>248</v>
      </c>
      <c r="M252" s="84"/>
      <c r="N252" s="84"/>
    </row>
    <row r="253" spans="2:14">
      <c r="B253" s="7">
        <v>202602</v>
      </c>
      <c r="C253" s="7" t="s">
        <v>58</v>
      </c>
      <c r="D253" s="7" t="s">
        <v>15</v>
      </c>
      <c r="E253" s="7" t="s">
        <v>32</v>
      </c>
      <c r="F253" s="84" t="s">
        <v>256</v>
      </c>
      <c r="G253" s="24">
        <v>190000000</v>
      </c>
      <c r="H253" s="32">
        <v>80000000</v>
      </c>
      <c r="I253" s="27">
        <v>0</v>
      </c>
      <c r="J253" s="24">
        <v>270000000</v>
      </c>
      <c r="K253" s="7" t="s">
        <v>247</v>
      </c>
      <c r="L253" s="8" t="s">
        <v>248</v>
      </c>
      <c r="M253" s="84"/>
      <c r="N253" s="84"/>
    </row>
    <row r="254" spans="2:14">
      <c r="B254" s="28">
        <v>202602</v>
      </c>
      <c r="C254" s="28" t="s">
        <v>58</v>
      </c>
      <c r="D254" s="7" t="s">
        <v>5</v>
      </c>
      <c r="E254" s="28" t="s">
        <v>31</v>
      </c>
      <c r="F254" s="82" t="s">
        <v>400</v>
      </c>
      <c r="G254" s="27">
        <v>110000000</v>
      </c>
      <c r="H254" s="248">
        <v>0</v>
      </c>
      <c r="I254" s="27">
        <v>0</v>
      </c>
      <c r="J254" s="27">
        <v>110000000</v>
      </c>
      <c r="K254" s="28" t="s">
        <v>247</v>
      </c>
      <c r="L254" s="29" t="s">
        <v>401</v>
      </c>
      <c r="M254" s="82"/>
      <c r="N254" s="82"/>
    </row>
    <row r="255" spans="2:14">
      <c r="B255" s="28">
        <v>202602</v>
      </c>
      <c r="C255" s="28" t="s">
        <v>58</v>
      </c>
      <c r="D255" s="7" t="s">
        <v>5</v>
      </c>
      <c r="E255" s="28" t="s">
        <v>31</v>
      </c>
      <c r="F255" s="82" t="s">
        <v>404</v>
      </c>
      <c r="G255" s="27">
        <v>160000000</v>
      </c>
      <c r="H255" s="248">
        <v>0</v>
      </c>
      <c r="I255" s="27">
        <v>0</v>
      </c>
      <c r="J255" s="27">
        <v>160000000</v>
      </c>
      <c r="K255" s="28" t="s">
        <v>247</v>
      </c>
      <c r="L255" s="29" t="s">
        <v>405</v>
      </c>
      <c r="M255" s="82"/>
      <c r="N255" s="82"/>
    </row>
    <row r="256" spans="2:14">
      <c r="B256" s="28">
        <v>202602</v>
      </c>
      <c r="C256" s="28" t="s">
        <v>58</v>
      </c>
      <c r="D256" s="28" t="s">
        <v>5</v>
      </c>
      <c r="E256" s="28" t="s">
        <v>31</v>
      </c>
      <c r="F256" s="82" t="s">
        <v>417</v>
      </c>
      <c r="G256" s="27">
        <v>90000000</v>
      </c>
      <c r="H256" s="248">
        <v>0</v>
      </c>
      <c r="I256" s="27">
        <v>0</v>
      </c>
      <c r="J256" s="27">
        <v>90000000</v>
      </c>
      <c r="K256" s="28" t="s">
        <v>247</v>
      </c>
      <c r="L256" s="29" t="s">
        <v>418</v>
      </c>
      <c r="M256" s="82"/>
      <c r="N256" s="82"/>
    </row>
    <row r="257" spans="2:14">
      <c r="B257" s="7">
        <v>202603</v>
      </c>
      <c r="C257" s="7" t="s">
        <v>58</v>
      </c>
      <c r="D257" s="7" t="s">
        <v>5</v>
      </c>
      <c r="E257" s="7" t="s">
        <v>31</v>
      </c>
      <c r="F257" s="84" t="s">
        <v>392</v>
      </c>
      <c r="G257" s="24">
        <v>80000000</v>
      </c>
      <c r="H257" s="248">
        <v>0</v>
      </c>
      <c r="I257" s="27">
        <v>0</v>
      </c>
      <c r="J257" s="24">
        <v>80000000</v>
      </c>
      <c r="K257" s="7" t="s">
        <v>247</v>
      </c>
      <c r="L257" s="8" t="s">
        <v>393</v>
      </c>
      <c r="M257" s="84"/>
      <c r="N257" s="84"/>
    </row>
    <row r="258" spans="2:14">
      <c r="B258" s="7">
        <v>202603</v>
      </c>
      <c r="C258" s="7" t="s">
        <v>58</v>
      </c>
      <c r="D258" s="7" t="s">
        <v>5</v>
      </c>
      <c r="E258" s="7" t="s">
        <v>31</v>
      </c>
      <c r="F258" s="84" t="s">
        <v>394</v>
      </c>
      <c r="G258" s="24">
        <v>230000000</v>
      </c>
      <c r="H258" s="248">
        <v>0</v>
      </c>
      <c r="I258" s="27">
        <v>0</v>
      </c>
      <c r="J258" s="24">
        <v>230000000</v>
      </c>
      <c r="K258" s="7" t="s">
        <v>247</v>
      </c>
      <c r="L258" s="8" t="s">
        <v>395</v>
      </c>
      <c r="M258" s="84"/>
      <c r="N258" s="84"/>
    </row>
    <row r="259" spans="2:14">
      <c r="B259" s="28">
        <v>202603</v>
      </c>
      <c r="C259" s="28" t="s">
        <v>58</v>
      </c>
      <c r="D259" s="7" t="s">
        <v>5</v>
      </c>
      <c r="E259" s="28" t="s">
        <v>31</v>
      </c>
      <c r="F259" s="82" t="s">
        <v>396</v>
      </c>
      <c r="G259" s="27">
        <v>180000000</v>
      </c>
      <c r="H259" s="248">
        <v>0</v>
      </c>
      <c r="I259" s="27">
        <v>0</v>
      </c>
      <c r="J259" s="27">
        <v>180000000</v>
      </c>
      <c r="K259" s="28" t="s">
        <v>247</v>
      </c>
      <c r="L259" s="29" t="s">
        <v>395</v>
      </c>
      <c r="M259" s="82"/>
      <c r="N259" s="82"/>
    </row>
    <row r="260" spans="2:14">
      <c r="B260" s="28">
        <v>202603</v>
      </c>
      <c r="C260" s="28" t="s">
        <v>58</v>
      </c>
      <c r="D260" s="7" t="s">
        <v>5</v>
      </c>
      <c r="E260" s="28" t="s">
        <v>31</v>
      </c>
      <c r="F260" s="82" t="s">
        <v>397</v>
      </c>
      <c r="G260" s="27">
        <v>130000000</v>
      </c>
      <c r="H260" s="248">
        <v>0</v>
      </c>
      <c r="I260" s="27">
        <v>0</v>
      </c>
      <c r="J260" s="27">
        <v>130000000</v>
      </c>
      <c r="K260" s="28" t="s">
        <v>247</v>
      </c>
      <c r="L260" s="29" t="s">
        <v>393</v>
      </c>
      <c r="M260" s="82"/>
      <c r="N260" s="82"/>
    </row>
    <row r="261" spans="2:14">
      <c r="B261" s="28">
        <v>202603</v>
      </c>
      <c r="C261" s="28" t="s">
        <v>58</v>
      </c>
      <c r="D261" s="7" t="s">
        <v>5</v>
      </c>
      <c r="E261" s="28" t="s">
        <v>31</v>
      </c>
      <c r="F261" s="82" t="s">
        <v>398</v>
      </c>
      <c r="G261" s="27">
        <v>160000000</v>
      </c>
      <c r="H261" s="248">
        <v>0</v>
      </c>
      <c r="I261" s="27">
        <v>0</v>
      </c>
      <c r="J261" s="27">
        <v>160000000</v>
      </c>
      <c r="K261" s="28" t="s">
        <v>247</v>
      </c>
      <c r="L261" s="29" t="s">
        <v>393</v>
      </c>
      <c r="M261" s="82"/>
      <c r="N261" s="82"/>
    </row>
    <row r="262" spans="2:14">
      <c r="B262" s="28">
        <v>202603</v>
      </c>
      <c r="C262" s="28" t="s">
        <v>58</v>
      </c>
      <c r="D262" s="7" t="s">
        <v>5</v>
      </c>
      <c r="E262" s="28" t="s">
        <v>31</v>
      </c>
      <c r="F262" s="82" t="s">
        <v>399</v>
      </c>
      <c r="G262" s="27">
        <v>50000000</v>
      </c>
      <c r="H262" s="248">
        <v>0</v>
      </c>
      <c r="I262" s="27">
        <v>0</v>
      </c>
      <c r="J262" s="27">
        <v>50000000</v>
      </c>
      <c r="K262" s="28" t="s">
        <v>247</v>
      </c>
      <c r="L262" s="29" t="s">
        <v>393</v>
      </c>
      <c r="M262" s="82"/>
      <c r="N262" s="82"/>
    </row>
    <row r="263" spans="2:14">
      <c r="B263" s="28">
        <v>202603</v>
      </c>
      <c r="C263" s="28" t="s">
        <v>58</v>
      </c>
      <c r="D263" s="7" t="s">
        <v>5</v>
      </c>
      <c r="E263" s="28" t="s">
        <v>31</v>
      </c>
      <c r="F263" s="82" t="s">
        <v>406</v>
      </c>
      <c r="G263" s="27">
        <v>450000000</v>
      </c>
      <c r="H263" s="248">
        <v>0</v>
      </c>
      <c r="I263" s="27">
        <v>0</v>
      </c>
      <c r="J263" s="27">
        <v>450000000</v>
      </c>
      <c r="K263" s="28" t="s">
        <v>247</v>
      </c>
      <c r="L263" s="29" t="s">
        <v>405</v>
      </c>
      <c r="M263" s="82"/>
      <c r="N263" s="82"/>
    </row>
    <row r="264" spans="2:14">
      <c r="B264" s="28">
        <v>202603</v>
      </c>
      <c r="C264" s="28" t="s">
        <v>58</v>
      </c>
      <c r="D264" s="7" t="s">
        <v>5</v>
      </c>
      <c r="E264" s="28" t="s">
        <v>31</v>
      </c>
      <c r="F264" s="82" t="s">
        <v>407</v>
      </c>
      <c r="G264" s="27">
        <v>130000000</v>
      </c>
      <c r="H264" s="248">
        <v>0</v>
      </c>
      <c r="I264" s="27">
        <v>0</v>
      </c>
      <c r="J264" s="27">
        <v>130000000</v>
      </c>
      <c r="K264" s="28" t="s">
        <v>247</v>
      </c>
      <c r="L264" s="29" t="s">
        <v>405</v>
      </c>
      <c r="M264" s="82"/>
      <c r="N264" s="82"/>
    </row>
    <row r="265" spans="2:14">
      <c r="B265" s="28">
        <v>202603</v>
      </c>
      <c r="C265" s="28" t="s">
        <v>58</v>
      </c>
      <c r="D265" s="7" t="s">
        <v>5</v>
      </c>
      <c r="E265" s="28" t="s">
        <v>31</v>
      </c>
      <c r="F265" s="82" t="s">
        <v>408</v>
      </c>
      <c r="G265" s="27">
        <v>180000000</v>
      </c>
      <c r="H265" s="248">
        <v>0</v>
      </c>
      <c r="I265" s="27">
        <v>0</v>
      </c>
      <c r="J265" s="27">
        <v>180000000</v>
      </c>
      <c r="K265" s="28" t="s">
        <v>247</v>
      </c>
      <c r="L265" s="29" t="s">
        <v>405</v>
      </c>
      <c r="M265" s="82"/>
      <c r="N265" s="82"/>
    </row>
    <row r="266" spans="2:14">
      <c r="B266" s="28">
        <v>202603</v>
      </c>
      <c r="C266" s="28" t="s">
        <v>213</v>
      </c>
      <c r="D266" s="28" t="s">
        <v>5</v>
      </c>
      <c r="E266" s="28" t="s">
        <v>31</v>
      </c>
      <c r="F266" s="82" t="s">
        <v>410</v>
      </c>
      <c r="G266" s="27">
        <v>1348800000</v>
      </c>
      <c r="H266" s="248">
        <v>0</v>
      </c>
      <c r="I266" s="27">
        <v>28800000</v>
      </c>
      <c r="J266" s="27">
        <v>1377600000</v>
      </c>
      <c r="K266" s="28" t="s">
        <v>247</v>
      </c>
      <c r="L266" s="110" t="s">
        <v>411</v>
      </c>
      <c r="M266" s="82"/>
      <c r="N266" s="82"/>
    </row>
    <row r="267" spans="2:14">
      <c r="B267" s="28">
        <v>202603</v>
      </c>
      <c r="C267" s="28" t="s">
        <v>213</v>
      </c>
      <c r="D267" s="28" t="s">
        <v>5</v>
      </c>
      <c r="E267" s="28" t="s">
        <v>31</v>
      </c>
      <c r="F267" s="82" t="s">
        <v>412</v>
      </c>
      <c r="G267" s="27">
        <v>85000000</v>
      </c>
      <c r="H267" s="248">
        <v>0</v>
      </c>
      <c r="I267" s="27">
        <v>0</v>
      </c>
      <c r="J267" s="27">
        <v>85000000</v>
      </c>
      <c r="K267" s="28" t="s">
        <v>247</v>
      </c>
      <c r="L267" s="29" t="s">
        <v>413</v>
      </c>
      <c r="M267" s="82"/>
      <c r="N267" s="82"/>
    </row>
    <row r="268" spans="2:14">
      <c r="B268" s="28">
        <v>202603</v>
      </c>
      <c r="C268" s="28" t="s">
        <v>213</v>
      </c>
      <c r="D268" s="28" t="s">
        <v>5</v>
      </c>
      <c r="E268" s="28" t="s">
        <v>31</v>
      </c>
      <c r="F268" s="82" t="s">
        <v>414</v>
      </c>
      <c r="G268" s="27">
        <v>200000000</v>
      </c>
      <c r="H268" s="248">
        <v>0</v>
      </c>
      <c r="I268" s="27">
        <v>0</v>
      </c>
      <c r="J268" s="27">
        <v>200000000</v>
      </c>
      <c r="K268" s="28" t="s">
        <v>247</v>
      </c>
      <c r="L268" s="29" t="s">
        <v>413</v>
      </c>
      <c r="M268" s="82"/>
      <c r="N268" s="82"/>
    </row>
    <row r="269" spans="2:14">
      <c r="B269" s="28">
        <v>202603</v>
      </c>
      <c r="C269" s="28" t="s">
        <v>58</v>
      </c>
      <c r="D269" s="28" t="s">
        <v>5</v>
      </c>
      <c r="E269" s="28" t="s">
        <v>31</v>
      </c>
      <c r="F269" s="82" t="s">
        <v>419</v>
      </c>
      <c r="G269" s="27">
        <v>2405972000</v>
      </c>
      <c r="H269" s="248">
        <v>0</v>
      </c>
      <c r="I269" s="27">
        <v>0</v>
      </c>
      <c r="J269" s="27">
        <v>2405972000</v>
      </c>
      <c r="K269" s="28" t="s">
        <v>247</v>
      </c>
      <c r="L269" s="29" t="s">
        <v>420</v>
      </c>
      <c r="M269" s="82"/>
      <c r="N269" s="82"/>
    </row>
    <row r="270" spans="2:14">
      <c r="B270" s="28">
        <v>202603</v>
      </c>
      <c r="C270" s="28" t="s">
        <v>58</v>
      </c>
      <c r="D270" s="28" t="s">
        <v>5</v>
      </c>
      <c r="E270" s="28" t="s">
        <v>31</v>
      </c>
      <c r="F270" s="82" t="s">
        <v>421</v>
      </c>
      <c r="G270" s="27">
        <v>275000000</v>
      </c>
      <c r="H270" s="248">
        <v>0</v>
      </c>
      <c r="I270" s="27">
        <v>0</v>
      </c>
      <c r="J270" s="27">
        <v>275000000</v>
      </c>
      <c r="K270" s="28" t="s">
        <v>247</v>
      </c>
      <c r="L270" s="29" t="s">
        <v>422</v>
      </c>
      <c r="M270" s="82"/>
      <c r="N270" s="82"/>
    </row>
    <row r="271" spans="2:14">
      <c r="B271" s="28">
        <v>202603</v>
      </c>
      <c r="C271" s="28" t="s">
        <v>58</v>
      </c>
      <c r="D271" s="28" t="s">
        <v>5</v>
      </c>
      <c r="E271" s="28" t="s">
        <v>31</v>
      </c>
      <c r="F271" s="82" t="s">
        <v>423</v>
      </c>
      <c r="G271" s="27">
        <v>190000000</v>
      </c>
      <c r="H271" s="248">
        <v>0</v>
      </c>
      <c r="I271" s="27">
        <v>0</v>
      </c>
      <c r="J271" s="27">
        <v>190000000</v>
      </c>
      <c r="K271" s="28" t="s">
        <v>247</v>
      </c>
      <c r="L271" s="29" t="s">
        <v>424</v>
      </c>
      <c r="M271" s="82"/>
      <c r="N271" s="82"/>
    </row>
    <row r="272" spans="2:14">
      <c r="B272" s="28">
        <v>202603</v>
      </c>
      <c r="C272" s="28" t="s">
        <v>58</v>
      </c>
      <c r="D272" s="28" t="s">
        <v>5</v>
      </c>
      <c r="E272" s="28" t="s">
        <v>31</v>
      </c>
      <c r="F272" s="82" t="s">
        <v>425</v>
      </c>
      <c r="G272" s="27">
        <v>90000000</v>
      </c>
      <c r="H272" s="248">
        <v>0</v>
      </c>
      <c r="I272" s="27">
        <v>0</v>
      </c>
      <c r="J272" s="27">
        <v>90000000</v>
      </c>
      <c r="K272" s="28" t="s">
        <v>247</v>
      </c>
      <c r="L272" s="29" t="s">
        <v>424</v>
      </c>
      <c r="M272" s="82"/>
      <c r="N272" s="82"/>
    </row>
    <row r="273" spans="2:14">
      <c r="B273" s="28">
        <v>202603</v>
      </c>
      <c r="C273" s="28" t="s">
        <v>58</v>
      </c>
      <c r="D273" s="28" t="s">
        <v>5</v>
      </c>
      <c r="E273" s="28" t="s">
        <v>31</v>
      </c>
      <c r="F273" s="82" t="s">
        <v>426</v>
      </c>
      <c r="G273" s="27">
        <v>40000000</v>
      </c>
      <c r="H273" s="248">
        <v>0</v>
      </c>
      <c r="I273" s="27">
        <v>0</v>
      </c>
      <c r="J273" s="27">
        <v>40000000</v>
      </c>
      <c r="K273" s="28" t="s">
        <v>247</v>
      </c>
      <c r="L273" s="29" t="s">
        <v>427</v>
      </c>
      <c r="M273" s="82"/>
      <c r="N273" s="82"/>
    </row>
    <row r="274" spans="2:14">
      <c r="B274" s="28">
        <v>202603</v>
      </c>
      <c r="C274" s="28" t="s">
        <v>58</v>
      </c>
      <c r="D274" s="28" t="s">
        <v>5</v>
      </c>
      <c r="E274" s="28" t="s">
        <v>31</v>
      </c>
      <c r="F274" s="82" t="s">
        <v>428</v>
      </c>
      <c r="G274" s="27">
        <v>330000000</v>
      </c>
      <c r="H274" s="248">
        <v>0</v>
      </c>
      <c r="I274" s="27">
        <v>0</v>
      </c>
      <c r="J274" s="27">
        <v>330000000</v>
      </c>
      <c r="K274" s="28" t="s">
        <v>247</v>
      </c>
      <c r="L274" s="29" t="s">
        <v>422</v>
      </c>
      <c r="M274" s="82"/>
      <c r="N274" s="82"/>
    </row>
    <row r="275" spans="2:14">
      <c r="B275" s="28">
        <v>202603</v>
      </c>
      <c r="C275" s="28" t="s">
        <v>58</v>
      </c>
      <c r="D275" s="28" t="s">
        <v>5</v>
      </c>
      <c r="E275" s="28" t="s">
        <v>31</v>
      </c>
      <c r="F275" s="82" t="s">
        <v>429</v>
      </c>
      <c r="G275" s="27">
        <v>205808000</v>
      </c>
      <c r="H275" s="248">
        <v>0</v>
      </c>
      <c r="I275" s="27">
        <v>0</v>
      </c>
      <c r="J275" s="27">
        <v>205808000</v>
      </c>
      <c r="K275" s="28" t="s">
        <v>247</v>
      </c>
      <c r="L275" s="29" t="s">
        <v>418</v>
      </c>
      <c r="M275" s="82"/>
      <c r="N275" s="82"/>
    </row>
    <row r="276" spans="2:14">
      <c r="B276" s="28">
        <v>202603</v>
      </c>
      <c r="C276" s="28" t="s">
        <v>58</v>
      </c>
      <c r="D276" s="28" t="s">
        <v>5</v>
      </c>
      <c r="E276" s="28" t="s">
        <v>31</v>
      </c>
      <c r="F276" s="82" t="s">
        <v>431</v>
      </c>
      <c r="G276" s="27">
        <v>50000000</v>
      </c>
      <c r="H276" s="248">
        <v>0</v>
      </c>
      <c r="I276" s="27">
        <v>0</v>
      </c>
      <c r="J276" s="27">
        <v>50000000</v>
      </c>
      <c r="K276" s="28" t="s">
        <v>247</v>
      </c>
      <c r="L276" s="29" t="s">
        <v>418</v>
      </c>
      <c r="M276" s="82"/>
      <c r="N276" s="82"/>
    </row>
    <row r="277" spans="2:14">
      <c r="B277" s="28">
        <v>202603</v>
      </c>
      <c r="C277" s="28" t="s">
        <v>58</v>
      </c>
      <c r="D277" s="28" t="s">
        <v>5</v>
      </c>
      <c r="E277" s="28" t="s">
        <v>31</v>
      </c>
      <c r="F277" s="82" t="s">
        <v>432</v>
      </c>
      <c r="G277" s="27">
        <v>55000000</v>
      </c>
      <c r="H277" s="248">
        <v>0</v>
      </c>
      <c r="I277" s="27">
        <v>0</v>
      </c>
      <c r="J277" s="27">
        <v>55000000</v>
      </c>
      <c r="K277" s="28" t="s">
        <v>247</v>
      </c>
      <c r="L277" s="29" t="s">
        <v>418</v>
      </c>
      <c r="M277" s="82"/>
      <c r="N277" s="82"/>
    </row>
    <row r="278" spans="2:14">
      <c r="B278" s="7">
        <v>202603</v>
      </c>
      <c r="C278" s="7" t="s">
        <v>58</v>
      </c>
      <c r="D278" s="7" t="s">
        <v>16</v>
      </c>
      <c r="E278" s="7" t="s">
        <v>31</v>
      </c>
      <c r="F278" s="84" t="s">
        <v>433</v>
      </c>
      <c r="G278" s="24">
        <v>40000000</v>
      </c>
      <c r="H278" s="248">
        <v>0</v>
      </c>
      <c r="I278" s="27">
        <v>0</v>
      </c>
      <c r="J278" s="24">
        <v>40000000</v>
      </c>
      <c r="K278" s="7" t="s">
        <v>247</v>
      </c>
      <c r="L278" s="8" t="s">
        <v>395</v>
      </c>
      <c r="M278" s="84"/>
      <c r="N278" s="84" t="s">
        <v>434</v>
      </c>
    </row>
    <row r="279" spans="2:14">
      <c r="B279" s="28">
        <v>202603</v>
      </c>
      <c r="C279" s="28" t="s">
        <v>58</v>
      </c>
      <c r="D279" s="28" t="s">
        <v>5</v>
      </c>
      <c r="E279" s="28" t="s">
        <v>31</v>
      </c>
      <c r="F279" s="82" t="s">
        <v>435</v>
      </c>
      <c r="G279" s="27">
        <v>83000000</v>
      </c>
      <c r="H279" s="248">
        <v>0</v>
      </c>
      <c r="I279" s="27">
        <v>0</v>
      </c>
      <c r="J279" s="27">
        <v>83000000</v>
      </c>
      <c r="K279" s="28" t="s">
        <v>247</v>
      </c>
      <c r="L279" s="29" t="s">
        <v>422</v>
      </c>
      <c r="M279" s="82"/>
      <c r="N279" s="82"/>
    </row>
    <row r="280" spans="2:14">
      <c r="B280" s="28">
        <v>202603</v>
      </c>
      <c r="C280" s="28" t="s">
        <v>58</v>
      </c>
      <c r="D280" s="28" t="s">
        <v>5</v>
      </c>
      <c r="E280" s="28" t="s">
        <v>31</v>
      </c>
      <c r="F280" s="82" t="s">
        <v>436</v>
      </c>
      <c r="G280" s="27">
        <v>100000000</v>
      </c>
      <c r="H280" s="248">
        <v>0</v>
      </c>
      <c r="I280" s="27">
        <v>0</v>
      </c>
      <c r="J280" s="27">
        <v>100000000</v>
      </c>
      <c r="K280" s="28" t="s">
        <v>247</v>
      </c>
      <c r="L280" s="29" t="s">
        <v>416</v>
      </c>
      <c r="M280" s="82"/>
      <c r="N280" s="82"/>
    </row>
    <row r="281" spans="2:14">
      <c r="B281" s="28">
        <v>202603</v>
      </c>
      <c r="C281" s="28" t="s">
        <v>58</v>
      </c>
      <c r="D281" s="7" t="s">
        <v>16</v>
      </c>
      <c r="E281" s="28" t="s">
        <v>31</v>
      </c>
      <c r="F281" s="82" t="s">
        <v>439</v>
      </c>
      <c r="G281" s="27">
        <v>45000000</v>
      </c>
      <c r="H281" s="248">
        <v>0</v>
      </c>
      <c r="I281" s="27">
        <v>0</v>
      </c>
      <c r="J281" s="27">
        <v>45000000</v>
      </c>
      <c r="K281" s="28" t="s">
        <v>247</v>
      </c>
      <c r="L281" s="29" t="s">
        <v>395</v>
      </c>
      <c r="M281" s="82"/>
      <c r="N281" s="82" t="s">
        <v>434</v>
      </c>
    </row>
    <row r="282" spans="2:14">
      <c r="B282" s="28">
        <v>202603</v>
      </c>
      <c r="C282" s="28" t="s">
        <v>58</v>
      </c>
      <c r="D282" s="28" t="s">
        <v>16</v>
      </c>
      <c r="E282" s="28" t="s">
        <v>31</v>
      </c>
      <c r="F282" s="82" t="s">
        <v>453</v>
      </c>
      <c r="G282" s="27">
        <v>54000000</v>
      </c>
      <c r="H282" s="248">
        <v>0</v>
      </c>
      <c r="I282" s="27">
        <v>0</v>
      </c>
      <c r="J282" s="27">
        <v>54000000</v>
      </c>
      <c r="K282" s="28" t="s">
        <v>247</v>
      </c>
      <c r="L282" s="29" t="s">
        <v>454</v>
      </c>
      <c r="M282" s="82"/>
      <c r="N282" s="82" t="s">
        <v>434</v>
      </c>
    </row>
    <row r="283" spans="2:14">
      <c r="B283" s="28">
        <v>202603</v>
      </c>
      <c r="C283" s="28" t="s">
        <v>58</v>
      </c>
      <c r="D283" s="28" t="s">
        <v>16</v>
      </c>
      <c r="E283" s="28" t="s">
        <v>31</v>
      </c>
      <c r="F283" s="82" t="s">
        <v>455</v>
      </c>
      <c r="G283" s="27">
        <v>54000000</v>
      </c>
      <c r="H283" s="248">
        <v>0</v>
      </c>
      <c r="I283" s="27">
        <v>0</v>
      </c>
      <c r="J283" s="27">
        <v>54000000</v>
      </c>
      <c r="K283" s="28" t="s">
        <v>247</v>
      </c>
      <c r="L283" s="29" t="s">
        <v>454</v>
      </c>
      <c r="M283" s="82"/>
      <c r="N283" s="82" t="s">
        <v>434</v>
      </c>
    </row>
    <row r="284" spans="2:14">
      <c r="B284" s="28">
        <v>202603</v>
      </c>
      <c r="C284" s="28" t="s">
        <v>58</v>
      </c>
      <c r="D284" s="28" t="s">
        <v>16</v>
      </c>
      <c r="E284" s="28" t="s">
        <v>31</v>
      </c>
      <c r="F284" s="82" t="s">
        <v>456</v>
      </c>
      <c r="G284" s="27">
        <v>45000000</v>
      </c>
      <c r="H284" s="248">
        <v>0</v>
      </c>
      <c r="I284" s="27">
        <v>0</v>
      </c>
      <c r="J284" s="27">
        <v>45000000</v>
      </c>
      <c r="K284" s="28" t="s">
        <v>247</v>
      </c>
      <c r="L284" s="29" t="s">
        <v>454</v>
      </c>
      <c r="M284" s="82"/>
      <c r="N284" s="82" t="s">
        <v>434</v>
      </c>
    </row>
    <row r="285" spans="2:14">
      <c r="B285" s="28">
        <v>202603</v>
      </c>
      <c r="C285" s="28" t="s">
        <v>58</v>
      </c>
      <c r="D285" s="28" t="s">
        <v>16</v>
      </c>
      <c r="E285" s="28" t="s">
        <v>31</v>
      </c>
      <c r="F285" s="82" t="s">
        <v>459</v>
      </c>
      <c r="G285" s="27">
        <v>10000000</v>
      </c>
      <c r="H285" s="26">
        <v>40000000</v>
      </c>
      <c r="I285" s="27">
        <v>0</v>
      </c>
      <c r="J285" s="27">
        <v>50000000</v>
      </c>
      <c r="K285" s="28" t="s">
        <v>247</v>
      </c>
      <c r="L285" s="29" t="s">
        <v>460</v>
      </c>
      <c r="M285" s="82"/>
      <c r="N285" s="82" t="s">
        <v>434</v>
      </c>
    </row>
    <row r="286" spans="2:14">
      <c r="B286" s="28">
        <v>202603</v>
      </c>
      <c r="C286" s="28" t="s">
        <v>58</v>
      </c>
      <c r="D286" s="28" t="s">
        <v>16</v>
      </c>
      <c r="E286" s="28" t="s">
        <v>31</v>
      </c>
      <c r="F286" s="82" t="s">
        <v>470</v>
      </c>
      <c r="G286" s="27">
        <v>20000000</v>
      </c>
      <c r="H286" s="248">
        <v>0</v>
      </c>
      <c r="I286" s="27">
        <v>0</v>
      </c>
      <c r="J286" s="27">
        <v>20000000</v>
      </c>
      <c r="K286" s="28" t="s">
        <v>247</v>
      </c>
      <c r="L286" s="29" t="s">
        <v>422</v>
      </c>
      <c r="M286" s="82"/>
      <c r="N286" s="82" t="s">
        <v>465</v>
      </c>
    </row>
    <row r="287" spans="2:14">
      <c r="B287" s="28">
        <v>202604</v>
      </c>
      <c r="C287" s="28" t="s">
        <v>58</v>
      </c>
      <c r="D287" s="7" t="s">
        <v>5</v>
      </c>
      <c r="E287" s="28" t="s">
        <v>31</v>
      </c>
      <c r="F287" s="82" t="s">
        <v>409</v>
      </c>
      <c r="G287" s="27">
        <v>120000000</v>
      </c>
      <c r="H287" s="248">
        <v>0</v>
      </c>
      <c r="I287" s="27">
        <v>0</v>
      </c>
      <c r="J287" s="27">
        <v>120000000</v>
      </c>
      <c r="K287" s="28" t="s">
        <v>247</v>
      </c>
      <c r="L287" s="29" t="s">
        <v>405</v>
      </c>
      <c r="M287" s="82"/>
      <c r="N287" s="82"/>
    </row>
    <row r="288" spans="2:14">
      <c r="B288" s="28">
        <v>202604</v>
      </c>
      <c r="C288" s="28" t="s">
        <v>58</v>
      </c>
      <c r="D288" s="28" t="s">
        <v>5</v>
      </c>
      <c r="E288" s="28" t="s">
        <v>31</v>
      </c>
      <c r="F288" s="82" t="s">
        <v>430</v>
      </c>
      <c r="G288" s="27">
        <v>100000000</v>
      </c>
      <c r="H288" s="248">
        <v>0</v>
      </c>
      <c r="I288" s="27">
        <v>0</v>
      </c>
      <c r="J288" s="27">
        <v>100000000</v>
      </c>
      <c r="K288" s="28" t="s">
        <v>247</v>
      </c>
      <c r="L288" s="29" t="s">
        <v>418</v>
      </c>
      <c r="M288" s="82"/>
      <c r="N288" s="82"/>
    </row>
    <row r="289" spans="2:14">
      <c r="B289" s="28">
        <v>202604</v>
      </c>
      <c r="C289" s="28" t="s">
        <v>58</v>
      </c>
      <c r="D289" s="7" t="s">
        <v>16</v>
      </c>
      <c r="E289" s="28" t="s">
        <v>31</v>
      </c>
      <c r="F289" s="82" t="s">
        <v>451</v>
      </c>
      <c r="G289" s="27">
        <v>50000000</v>
      </c>
      <c r="H289" s="248">
        <v>0</v>
      </c>
      <c r="I289" s="27">
        <v>0</v>
      </c>
      <c r="J289" s="27">
        <v>50000000</v>
      </c>
      <c r="K289" s="28" t="s">
        <v>247</v>
      </c>
      <c r="L289" s="29" t="s">
        <v>405</v>
      </c>
      <c r="M289" s="82"/>
      <c r="N289" s="82" t="s">
        <v>434</v>
      </c>
    </row>
    <row r="290" spans="2:14">
      <c r="B290" s="28">
        <v>202604</v>
      </c>
      <c r="C290" s="28" t="s">
        <v>58</v>
      </c>
      <c r="D290" s="28" t="s">
        <v>16</v>
      </c>
      <c r="E290" s="28" t="s">
        <v>31</v>
      </c>
      <c r="F290" s="82" t="s">
        <v>475</v>
      </c>
      <c r="G290" s="27">
        <v>30000000</v>
      </c>
      <c r="H290" s="248">
        <v>0</v>
      </c>
      <c r="I290" s="27">
        <v>0</v>
      </c>
      <c r="J290" s="27">
        <v>30000000</v>
      </c>
      <c r="K290" s="28" t="s">
        <v>247</v>
      </c>
      <c r="L290" s="29" t="s">
        <v>418</v>
      </c>
      <c r="M290" s="82"/>
      <c r="N290" s="82" t="s">
        <v>465</v>
      </c>
    </row>
    <row r="291" spans="2:14">
      <c r="B291" s="28">
        <v>202604</v>
      </c>
      <c r="C291" s="28" t="s">
        <v>58</v>
      </c>
      <c r="D291" s="28" t="s">
        <v>16</v>
      </c>
      <c r="E291" s="28" t="s">
        <v>31</v>
      </c>
      <c r="F291" s="82" t="s">
        <v>476</v>
      </c>
      <c r="G291" s="27">
        <v>30000000</v>
      </c>
      <c r="H291" s="248">
        <v>0</v>
      </c>
      <c r="I291" s="27">
        <v>0</v>
      </c>
      <c r="J291" s="27">
        <v>30000000</v>
      </c>
      <c r="K291" s="28" t="s">
        <v>247</v>
      </c>
      <c r="L291" s="29" t="s">
        <v>418</v>
      </c>
      <c r="M291" s="82"/>
      <c r="N291" s="82" t="s">
        <v>465</v>
      </c>
    </row>
    <row r="292" spans="2:14">
      <c r="B292" s="28">
        <v>202605</v>
      </c>
      <c r="C292" s="28" t="s">
        <v>58</v>
      </c>
      <c r="D292" s="7" t="s">
        <v>5</v>
      </c>
      <c r="E292" s="28" t="s">
        <v>31</v>
      </c>
      <c r="F292" s="82" t="s">
        <v>402</v>
      </c>
      <c r="G292" s="27">
        <v>1400000000</v>
      </c>
      <c r="H292" s="248">
        <v>0</v>
      </c>
      <c r="I292" s="27">
        <v>0</v>
      </c>
      <c r="J292" s="27">
        <v>1400000000</v>
      </c>
      <c r="K292" s="28" t="s">
        <v>247</v>
      </c>
      <c r="L292" s="29" t="s">
        <v>401</v>
      </c>
      <c r="M292" s="82"/>
      <c r="N292" s="82"/>
    </row>
    <row r="293" spans="2:14">
      <c r="B293" s="28">
        <v>202605</v>
      </c>
      <c r="C293" s="28" t="s">
        <v>58</v>
      </c>
      <c r="D293" s="7" t="s">
        <v>5</v>
      </c>
      <c r="E293" s="28" t="s">
        <v>31</v>
      </c>
      <c r="F293" s="82" t="s">
        <v>403</v>
      </c>
      <c r="G293" s="27">
        <v>150000000</v>
      </c>
      <c r="H293" s="248">
        <v>0</v>
      </c>
      <c r="I293" s="27">
        <v>0</v>
      </c>
      <c r="J293" s="27">
        <v>150000000</v>
      </c>
      <c r="K293" s="28" t="s">
        <v>247</v>
      </c>
      <c r="L293" s="29" t="s">
        <v>401</v>
      </c>
      <c r="M293" s="82"/>
      <c r="N293" s="82"/>
    </row>
    <row r="294" spans="2:14">
      <c r="B294" s="28">
        <v>202607</v>
      </c>
      <c r="C294" s="28" t="s">
        <v>58</v>
      </c>
      <c r="D294" s="28" t="s">
        <v>16</v>
      </c>
      <c r="E294" s="28" t="s">
        <v>31</v>
      </c>
      <c r="F294" s="82" t="s">
        <v>462</v>
      </c>
      <c r="G294" s="27">
        <v>33000000</v>
      </c>
      <c r="H294" s="248">
        <v>0</v>
      </c>
      <c r="I294" s="27">
        <v>0</v>
      </c>
      <c r="J294" s="27">
        <v>33000000</v>
      </c>
      <c r="K294" s="28" t="s">
        <v>247</v>
      </c>
      <c r="L294" s="29" t="s">
        <v>413</v>
      </c>
      <c r="M294" s="82"/>
      <c r="N294" s="82" t="s">
        <v>434</v>
      </c>
    </row>
    <row r="295" spans="2:14">
      <c r="B295" s="7">
        <v>202602</v>
      </c>
      <c r="C295" s="7" t="s">
        <v>58</v>
      </c>
      <c r="D295" s="7" t="s">
        <v>16</v>
      </c>
      <c r="E295" s="7" t="s">
        <v>29</v>
      </c>
      <c r="F295" s="84" t="s">
        <v>482</v>
      </c>
      <c r="G295" s="45">
        <v>138610000</v>
      </c>
      <c r="H295" s="250">
        <v>58394620</v>
      </c>
      <c r="I295" s="45">
        <v>80215380</v>
      </c>
      <c r="J295" s="45">
        <v>138610000</v>
      </c>
      <c r="K295" s="7" t="s">
        <v>483</v>
      </c>
      <c r="L295" s="8" t="s">
        <v>484</v>
      </c>
      <c r="M295" s="84"/>
      <c r="N295" s="84" t="s">
        <v>485</v>
      </c>
    </row>
    <row r="296" spans="2:14">
      <c r="B296" s="7">
        <v>202602</v>
      </c>
      <c r="C296" s="7" t="s">
        <v>58</v>
      </c>
      <c r="D296" s="7" t="s">
        <v>16</v>
      </c>
      <c r="E296" s="7" t="s">
        <v>29</v>
      </c>
      <c r="F296" s="84" t="s">
        <v>486</v>
      </c>
      <c r="G296" s="45">
        <v>72161000</v>
      </c>
      <c r="H296" s="250">
        <v>6106000</v>
      </c>
      <c r="I296" s="45">
        <v>66055000</v>
      </c>
      <c r="J296" s="45">
        <v>72161000</v>
      </c>
      <c r="K296" s="7" t="s">
        <v>483</v>
      </c>
      <c r="L296" s="8" t="s">
        <v>484</v>
      </c>
      <c r="M296" s="84"/>
      <c r="N296" s="84" t="s">
        <v>170</v>
      </c>
    </row>
    <row r="297" spans="2:14">
      <c r="B297" s="7">
        <v>202602</v>
      </c>
      <c r="C297" s="7" t="s">
        <v>58</v>
      </c>
      <c r="D297" s="7" t="s">
        <v>16</v>
      </c>
      <c r="E297" s="7" t="s">
        <v>29</v>
      </c>
      <c r="F297" s="25" t="s">
        <v>487</v>
      </c>
      <c r="G297" s="45">
        <v>15000000</v>
      </c>
      <c r="H297" s="250">
        <v>15000000</v>
      </c>
      <c r="I297" s="27">
        <v>0</v>
      </c>
      <c r="J297" s="45">
        <v>15000000</v>
      </c>
      <c r="K297" s="9" t="s">
        <v>488</v>
      </c>
      <c r="L297" s="10" t="s">
        <v>489</v>
      </c>
      <c r="M297" s="84"/>
      <c r="N297" s="84" t="s">
        <v>485</v>
      </c>
    </row>
    <row r="298" spans="2:14">
      <c r="B298" s="7">
        <v>202602</v>
      </c>
      <c r="C298" s="7" t="s">
        <v>58</v>
      </c>
      <c r="D298" s="7" t="s">
        <v>16</v>
      </c>
      <c r="E298" s="7" t="s">
        <v>29</v>
      </c>
      <c r="F298" s="25" t="s">
        <v>490</v>
      </c>
      <c r="G298" s="45">
        <v>3551900</v>
      </c>
      <c r="H298" s="250">
        <v>3551900</v>
      </c>
      <c r="I298" s="27">
        <v>0</v>
      </c>
      <c r="J298" s="45">
        <v>3551900</v>
      </c>
      <c r="K298" s="9" t="s">
        <v>488</v>
      </c>
      <c r="L298" s="10" t="s">
        <v>489</v>
      </c>
      <c r="M298" s="84"/>
      <c r="N298" s="84" t="s">
        <v>170</v>
      </c>
    </row>
    <row r="299" spans="2:14">
      <c r="B299" s="28">
        <v>202602</v>
      </c>
      <c r="C299" s="28" t="s">
        <v>58</v>
      </c>
      <c r="D299" s="28" t="s">
        <v>15</v>
      </c>
      <c r="E299" s="28" t="s">
        <v>30</v>
      </c>
      <c r="F299" s="82" t="s">
        <v>257</v>
      </c>
      <c r="G299" s="111">
        <v>430000000</v>
      </c>
      <c r="H299" s="248">
        <v>0</v>
      </c>
      <c r="I299" s="27">
        <v>0</v>
      </c>
      <c r="J299" s="111">
        <v>430000000</v>
      </c>
      <c r="K299" s="28" t="s">
        <v>258</v>
      </c>
      <c r="L299" s="29" t="s">
        <v>259</v>
      </c>
      <c r="M299" s="82" t="s">
        <v>260</v>
      </c>
      <c r="N299" s="82"/>
    </row>
    <row r="300" spans="2:14">
      <c r="B300" s="7">
        <v>202602</v>
      </c>
      <c r="C300" s="7" t="s">
        <v>58</v>
      </c>
      <c r="D300" s="7" t="s">
        <v>5</v>
      </c>
      <c r="E300" s="7" t="s">
        <v>29</v>
      </c>
      <c r="F300" s="84" t="s">
        <v>498</v>
      </c>
      <c r="G300" s="24">
        <v>120050000</v>
      </c>
      <c r="H300" s="32">
        <v>60000000</v>
      </c>
      <c r="I300" s="24">
        <v>19950000</v>
      </c>
      <c r="J300" s="24">
        <v>200000000</v>
      </c>
      <c r="K300" s="7" t="s">
        <v>497</v>
      </c>
      <c r="L300" s="8" t="s">
        <v>499</v>
      </c>
      <c r="M300" s="84"/>
      <c r="N300" s="84"/>
    </row>
    <row r="301" spans="2:14">
      <c r="B301" s="7">
        <v>202602</v>
      </c>
      <c r="C301" s="7" t="s">
        <v>58</v>
      </c>
      <c r="D301" s="7" t="s">
        <v>16</v>
      </c>
      <c r="E301" s="7" t="s">
        <v>29</v>
      </c>
      <c r="F301" s="84" t="s">
        <v>500</v>
      </c>
      <c r="G301" s="24">
        <v>7000000</v>
      </c>
      <c r="H301" s="32">
        <v>3000000</v>
      </c>
      <c r="I301" s="27">
        <v>0</v>
      </c>
      <c r="J301" s="24">
        <v>10000000</v>
      </c>
      <c r="K301" s="7" t="s">
        <v>497</v>
      </c>
      <c r="L301" s="8" t="s">
        <v>499</v>
      </c>
      <c r="M301" s="84"/>
      <c r="N301" s="84" t="s">
        <v>170</v>
      </c>
    </row>
    <row r="302" spans="2:14">
      <c r="B302" s="7">
        <v>202602</v>
      </c>
      <c r="C302" s="7" t="s">
        <v>58</v>
      </c>
      <c r="D302" s="7" t="s">
        <v>16</v>
      </c>
      <c r="E302" s="7" t="s">
        <v>29</v>
      </c>
      <c r="F302" s="84" t="s">
        <v>501</v>
      </c>
      <c r="G302" s="24">
        <v>10000000</v>
      </c>
      <c r="H302" s="32">
        <v>0</v>
      </c>
      <c r="I302" s="27">
        <v>0</v>
      </c>
      <c r="J302" s="24">
        <v>10000000</v>
      </c>
      <c r="K302" s="7" t="s">
        <v>497</v>
      </c>
      <c r="L302" s="8" t="s">
        <v>499</v>
      </c>
      <c r="M302" s="84"/>
      <c r="N302" s="84" t="s">
        <v>170</v>
      </c>
    </row>
    <row r="303" spans="2:14">
      <c r="B303" s="7">
        <v>202602</v>
      </c>
      <c r="C303" s="7" t="s">
        <v>58</v>
      </c>
      <c r="D303" s="7" t="s">
        <v>16</v>
      </c>
      <c r="E303" s="7" t="s">
        <v>29</v>
      </c>
      <c r="F303" s="84" t="s">
        <v>502</v>
      </c>
      <c r="G303" s="24">
        <v>55000000</v>
      </c>
      <c r="H303" s="32">
        <v>23010000</v>
      </c>
      <c r="I303" s="24">
        <v>6990000</v>
      </c>
      <c r="J303" s="24">
        <v>85000000</v>
      </c>
      <c r="K303" s="7" t="s">
        <v>497</v>
      </c>
      <c r="L303" s="8" t="s">
        <v>499</v>
      </c>
      <c r="M303" s="84"/>
      <c r="N303" s="84" t="s">
        <v>170</v>
      </c>
    </row>
    <row r="304" spans="2:14">
      <c r="B304" s="7">
        <v>202602</v>
      </c>
      <c r="C304" s="7" t="s">
        <v>58</v>
      </c>
      <c r="D304" s="7" t="s">
        <v>5</v>
      </c>
      <c r="E304" s="7" t="s">
        <v>29</v>
      </c>
      <c r="F304" s="84" t="s">
        <v>503</v>
      </c>
      <c r="G304" s="24">
        <v>90000000</v>
      </c>
      <c r="H304" s="32">
        <v>30020000</v>
      </c>
      <c r="I304" s="24">
        <v>9980000</v>
      </c>
      <c r="J304" s="24">
        <v>130000000</v>
      </c>
      <c r="K304" s="7" t="s">
        <v>497</v>
      </c>
      <c r="L304" s="8" t="s">
        <v>499</v>
      </c>
      <c r="M304" s="84"/>
      <c r="N304" s="84"/>
    </row>
    <row r="305" spans="2:14">
      <c r="B305" s="7">
        <v>202602</v>
      </c>
      <c r="C305" s="7" t="s">
        <v>58</v>
      </c>
      <c r="D305" s="7" t="s">
        <v>5</v>
      </c>
      <c r="E305" s="7" t="s">
        <v>29</v>
      </c>
      <c r="F305" s="84" t="s">
        <v>504</v>
      </c>
      <c r="G305" s="24">
        <v>80000000</v>
      </c>
      <c r="H305" s="32">
        <v>11010000</v>
      </c>
      <c r="I305" s="24">
        <v>8990000</v>
      </c>
      <c r="J305" s="24">
        <v>100000000</v>
      </c>
      <c r="K305" s="7" t="s">
        <v>497</v>
      </c>
      <c r="L305" s="8" t="s">
        <v>499</v>
      </c>
      <c r="M305" s="84"/>
      <c r="N305" s="84"/>
    </row>
    <row r="306" spans="2:14">
      <c r="B306" s="7">
        <v>202602</v>
      </c>
      <c r="C306" s="7" t="s">
        <v>58</v>
      </c>
      <c r="D306" s="7" t="s">
        <v>16</v>
      </c>
      <c r="E306" s="7" t="s">
        <v>29</v>
      </c>
      <c r="F306" s="84" t="s">
        <v>505</v>
      </c>
      <c r="G306" s="24">
        <v>37000000</v>
      </c>
      <c r="H306" s="32">
        <v>31000000</v>
      </c>
      <c r="I306" s="24">
        <v>3000000</v>
      </c>
      <c r="J306" s="24">
        <v>71000000</v>
      </c>
      <c r="K306" s="7" t="s">
        <v>497</v>
      </c>
      <c r="L306" s="8" t="s">
        <v>499</v>
      </c>
      <c r="M306" s="84"/>
      <c r="N306" s="84" t="s">
        <v>170</v>
      </c>
    </row>
    <row r="307" spans="2:14">
      <c r="B307" s="7">
        <v>202602</v>
      </c>
      <c r="C307" s="7" t="s">
        <v>58</v>
      </c>
      <c r="D307" s="7" t="s">
        <v>16</v>
      </c>
      <c r="E307" s="7" t="s">
        <v>29</v>
      </c>
      <c r="F307" s="84" t="s">
        <v>506</v>
      </c>
      <c r="G307" s="24">
        <v>8500000</v>
      </c>
      <c r="H307" s="32">
        <v>6500000</v>
      </c>
      <c r="I307" s="27">
        <v>0</v>
      </c>
      <c r="J307" s="24">
        <v>15000000</v>
      </c>
      <c r="K307" s="7" t="s">
        <v>497</v>
      </c>
      <c r="L307" s="8" t="s">
        <v>499</v>
      </c>
      <c r="M307" s="84"/>
      <c r="N307" s="84" t="s">
        <v>170</v>
      </c>
    </row>
    <row r="308" spans="2:14">
      <c r="B308" s="7">
        <v>202602</v>
      </c>
      <c r="C308" s="7" t="s">
        <v>58</v>
      </c>
      <c r="D308" s="7" t="s">
        <v>16</v>
      </c>
      <c r="E308" s="7" t="s">
        <v>29</v>
      </c>
      <c r="F308" s="84" t="s">
        <v>507</v>
      </c>
      <c r="G308" s="24">
        <v>20000000</v>
      </c>
      <c r="H308" s="32">
        <v>8000000</v>
      </c>
      <c r="I308" s="27">
        <v>0</v>
      </c>
      <c r="J308" s="24">
        <v>28000000</v>
      </c>
      <c r="K308" s="7" t="s">
        <v>497</v>
      </c>
      <c r="L308" s="8" t="s">
        <v>499</v>
      </c>
      <c r="M308" s="84"/>
      <c r="N308" s="82" t="s">
        <v>152</v>
      </c>
    </row>
    <row r="309" spans="2:14">
      <c r="B309" s="7">
        <v>202602</v>
      </c>
      <c r="C309" s="7" t="s">
        <v>58</v>
      </c>
      <c r="D309" s="7" t="s">
        <v>16</v>
      </c>
      <c r="E309" s="7" t="s">
        <v>29</v>
      </c>
      <c r="F309" s="84" t="s">
        <v>508</v>
      </c>
      <c r="G309" s="24">
        <v>8500000</v>
      </c>
      <c r="H309" s="32">
        <v>6500000</v>
      </c>
      <c r="I309" s="27">
        <v>0</v>
      </c>
      <c r="J309" s="24">
        <v>15000000</v>
      </c>
      <c r="K309" s="7" t="s">
        <v>497</v>
      </c>
      <c r="L309" s="8" t="s">
        <v>499</v>
      </c>
      <c r="M309" s="84"/>
      <c r="N309" s="82" t="s">
        <v>152</v>
      </c>
    </row>
    <row r="310" spans="2:14">
      <c r="B310" s="7">
        <v>202602</v>
      </c>
      <c r="C310" s="7" t="s">
        <v>58</v>
      </c>
      <c r="D310" s="7" t="s">
        <v>16</v>
      </c>
      <c r="E310" s="7" t="s">
        <v>29</v>
      </c>
      <c r="F310" s="84" t="s">
        <v>509</v>
      </c>
      <c r="G310" s="24">
        <v>35000000</v>
      </c>
      <c r="H310" s="32">
        <v>26600000</v>
      </c>
      <c r="I310" s="27">
        <v>0</v>
      </c>
      <c r="J310" s="24">
        <v>61600000</v>
      </c>
      <c r="K310" s="7" t="s">
        <v>497</v>
      </c>
      <c r="L310" s="8" t="s">
        <v>499</v>
      </c>
      <c r="M310" s="84"/>
      <c r="N310" s="82" t="s">
        <v>152</v>
      </c>
    </row>
    <row r="311" spans="2:14">
      <c r="B311" s="7">
        <v>202602</v>
      </c>
      <c r="C311" s="7" t="s">
        <v>58</v>
      </c>
      <c r="D311" s="7" t="s">
        <v>16</v>
      </c>
      <c r="E311" s="7" t="s">
        <v>29</v>
      </c>
      <c r="F311" s="84" t="s">
        <v>510</v>
      </c>
      <c r="G311" s="24">
        <v>15000000</v>
      </c>
      <c r="H311" s="32">
        <v>2500000</v>
      </c>
      <c r="I311" s="27">
        <v>0</v>
      </c>
      <c r="J311" s="24">
        <v>17500000</v>
      </c>
      <c r="K311" s="7" t="s">
        <v>497</v>
      </c>
      <c r="L311" s="8" t="s">
        <v>499</v>
      </c>
      <c r="M311" s="84"/>
      <c r="N311" s="82" t="s">
        <v>152</v>
      </c>
    </row>
    <row r="312" spans="2:14">
      <c r="B312" s="7">
        <v>202602</v>
      </c>
      <c r="C312" s="7" t="s">
        <v>58</v>
      </c>
      <c r="D312" s="7" t="s">
        <v>16</v>
      </c>
      <c r="E312" s="7" t="s">
        <v>29</v>
      </c>
      <c r="F312" s="84" t="s">
        <v>511</v>
      </c>
      <c r="G312" s="24">
        <v>8000000</v>
      </c>
      <c r="H312" s="32">
        <v>6000000</v>
      </c>
      <c r="I312" s="27">
        <v>0</v>
      </c>
      <c r="J312" s="24">
        <v>14000000</v>
      </c>
      <c r="K312" s="7" t="s">
        <v>497</v>
      </c>
      <c r="L312" s="8" t="s">
        <v>499</v>
      </c>
      <c r="M312" s="84"/>
      <c r="N312" s="82" t="s">
        <v>152</v>
      </c>
    </row>
    <row r="313" spans="2:14">
      <c r="B313" s="7">
        <v>202602</v>
      </c>
      <c r="C313" s="7" t="s">
        <v>58</v>
      </c>
      <c r="D313" s="7" t="s">
        <v>16</v>
      </c>
      <c r="E313" s="7" t="s">
        <v>29</v>
      </c>
      <c r="F313" s="84" t="s">
        <v>512</v>
      </c>
      <c r="G313" s="24">
        <v>19000000</v>
      </c>
      <c r="H313" s="32">
        <v>10500000</v>
      </c>
      <c r="I313" s="24">
        <v>2000000</v>
      </c>
      <c r="J313" s="24">
        <v>31500000</v>
      </c>
      <c r="K313" s="7" t="s">
        <v>497</v>
      </c>
      <c r="L313" s="8" t="s">
        <v>499</v>
      </c>
      <c r="M313" s="84"/>
      <c r="N313" s="82" t="s">
        <v>152</v>
      </c>
    </row>
    <row r="314" spans="2:14">
      <c r="B314" s="7">
        <v>202602</v>
      </c>
      <c r="C314" s="7" t="s">
        <v>58</v>
      </c>
      <c r="D314" s="7" t="s">
        <v>16</v>
      </c>
      <c r="E314" s="7" t="s">
        <v>29</v>
      </c>
      <c r="F314" s="84" t="s">
        <v>513</v>
      </c>
      <c r="G314" s="24">
        <v>18000000</v>
      </c>
      <c r="H314" s="32">
        <v>5010000</v>
      </c>
      <c r="I314" s="24">
        <v>1990000</v>
      </c>
      <c r="J314" s="24">
        <v>25000000</v>
      </c>
      <c r="K314" s="7" t="s">
        <v>497</v>
      </c>
      <c r="L314" s="8" t="s">
        <v>499</v>
      </c>
      <c r="M314" s="84"/>
      <c r="N314" s="82" t="s">
        <v>152</v>
      </c>
    </row>
    <row r="315" spans="2:14">
      <c r="B315" s="7">
        <v>202602</v>
      </c>
      <c r="C315" s="7" t="s">
        <v>58</v>
      </c>
      <c r="D315" s="7" t="s">
        <v>16</v>
      </c>
      <c r="E315" s="7" t="s">
        <v>29</v>
      </c>
      <c r="F315" s="84" t="s">
        <v>514</v>
      </c>
      <c r="G315" s="24">
        <v>35000000</v>
      </c>
      <c r="H315" s="32">
        <v>25000000</v>
      </c>
      <c r="I315" s="24">
        <v>7000000</v>
      </c>
      <c r="J315" s="24">
        <v>67000000</v>
      </c>
      <c r="K315" s="7" t="s">
        <v>497</v>
      </c>
      <c r="L315" s="8" t="s">
        <v>499</v>
      </c>
      <c r="M315" s="84"/>
      <c r="N315" s="82" t="s">
        <v>152</v>
      </c>
    </row>
    <row r="316" spans="2:14">
      <c r="B316" s="7">
        <v>202602</v>
      </c>
      <c r="C316" s="7" t="s">
        <v>58</v>
      </c>
      <c r="D316" s="7" t="s">
        <v>16</v>
      </c>
      <c r="E316" s="7" t="s">
        <v>29</v>
      </c>
      <c r="F316" s="84" t="s">
        <v>515</v>
      </c>
      <c r="G316" s="24">
        <v>19000000</v>
      </c>
      <c r="H316" s="32">
        <v>16010000</v>
      </c>
      <c r="I316" s="24">
        <v>3430000</v>
      </c>
      <c r="J316" s="24">
        <v>38440000</v>
      </c>
      <c r="K316" s="7" t="s">
        <v>497</v>
      </c>
      <c r="L316" s="8" t="s">
        <v>499</v>
      </c>
      <c r="M316" s="84"/>
      <c r="N316" s="82" t="s">
        <v>152</v>
      </c>
    </row>
    <row r="317" spans="2:14">
      <c r="B317" s="7">
        <v>202602</v>
      </c>
      <c r="C317" s="7" t="s">
        <v>58</v>
      </c>
      <c r="D317" s="7" t="s">
        <v>16</v>
      </c>
      <c r="E317" s="7" t="s">
        <v>29</v>
      </c>
      <c r="F317" s="84" t="s">
        <v>516</v>
      </c>
      <c r="G317" s="24">
        <v>8500000</v>
      </c>
      <c r="H317" s="32">
        <v>5000000</v>
      </c>
      <c r="I317" s="27">
        <v>0</v>
      </c>
      <c r="J317" s="24">
        <v>13500000</v>
      </c>
      <c r="K317" s="7" t="s">
        <v>497</v>
      </c>
      <c r="L317" s="8" t="s">
        <v>499</v>
      </c>
      <c r="M317" s="84"/>
      <c r="N317" s="82" t="s">
        <v>152</v>
      </c>
    </row>
    <row r="318" spans="2:14">
      <c r="B318" s="7">
        <v>202602</v>
      </c>
      <c r="C318" s="7" t="s">
        <v>58</v>
      </c>
      <c r="D318" s="7" t="s">
        <v>16</v>
      </c>
      <c r="E318" s="7" t="s">
        <v>29</v>
      </c>
      <c r="F318" s="84" t="s">
        <v>517</v>
      </c>
      <c r="G318" s="24">
        <v>30000000</v>
      </c>
      <c r="H318" s="32">
        <v>15520000</v>
      </c>
      <c r="I318" s="24">
        <v>4480000</v>
      </c>
      <c r="J318" s="24">
        <v>50000000</v>
      </c>
      <c r="K318" s="7" t="s">
        <v>497</v>
      </c>
      <c r="L318" s="8" t="s">
        <v>499</v>
      </c>
      <c r="M318" s="84"/>
      <c r="N318" s="82" t="s">
        <v>152</v>
      </c>
    </row>
    <row r="319" spans="2:14">
      <c r="B319" s="7">
        <v>202606</v>
      </c>
      <c r="C319" s="7" t="s">
        <v>58</v>
      </c>
      <c r="D319" s="7" t="s">
        <v>16</v>
      </c>
      <c r="E319" s="7" t="s">
        <v>34</v>
      </c>
      <c r="F319" s="84" t="s">
        <v>496</v>
      </c>
      <c r="G319" s="45">
        <v>15000000</v>
      </c>
      <c r="H319" s="248">
        <v>0</v>
      </c>
      <c r="I319" s="27">
        <v>0</v>
      </c>
      <c r="J319" s="11">
        <v>15000000</v>
      </c>
      <c r="K319" s="7" t="s">
        <v>497</v>
      </c>
      <c r="L319" s="8" t="s">
        <v>843</v>
      </c>
      <c r="M319" s="84"/>
      <c r="N319" s="82" t="s">
        <v>152</v>
      </c>
    </row>
    <row r="320" spans="2:14">
      <c r="B320" s="9">
        <v>202601</v>
      </c>
      <c r="C320" s="9" t="s">
        <v>58</v>
      </c>
      <c r="D320" s="9" t="s">
        <v>16</v>
      </c>
      <c r="E320" s="9" t="s">
        <v>29</v>
      </c>
      <c r="F320" s="25" t="s">
        <v>492</v>
      </c>
      <c r="G320" s="11">
        <v>10000000</v>
      </c>
      <c r="H320" s="248">
        <v>0</v>
      </c>
      <c r="I320" s="27">
        <v>0</v>
      </c>
      <c r="J320" s="11">
        <v>10000000</v>
      </c>
      <c r="K320" s="9" t="s">
        <v>493</v>
      </c>
      <c r="L320" s="10" t="s">
        <v>844</v>
      </c>
      <c r="M320" s="25"/>
      <c r="N320" s="82" t="s">
        <v>152</v>
      </c>
    </row>
    <row r="321" spans="2:14">
      <c r="B321" s="9">
        <v>202601</v>
      </c>
      <c r="C321" s="9" t="s">
        <v>58</v>
      </c>
      <c r="D321" s="9" t="s">
        <v>16</v>
      </c>
      <c r="E321" s="9" t="s">
        <v>29</v>
      </c>
      <c r="F321" s="25" t="s">
        <v>494</v>
      </c>
      <c r="G321" s="11">
        <v>20000000</v>
      </c>
      <c r="H321" s="248">
        <v>0</v>
      </c>
      <c r="I321" s="27">
        <v>0</v>
      </c>
      <c r="J321" s="11">
        <v>20000000</v>
      </c>
      <c r="K321" s="9" t="s">
        <v>493</v>
      </c>
      <c r="L321" s="10" t="s">
        <v>844</v>
      </c>
      <c r="M321" s="25"/>
      <c r="N321" s="82" t="s">
        <v>152</v>
      </c>
    </row>
    <row r="322" spans="2:14">
      <c r="B322" s="9">
        <v>202601</v>
      </c>
      <c r="C322" s="9" t="s">
        <v>58</v>
      </c>
      <c r="D322" s="9" t="s">
        <v>16</v>
      </c>
      <c r="E322" s="9" t="s">
        <v>29</v>
      </c>
      <c r="F322" s="25" t="s">
        <v>495</v>
      </c>
      <c r="G322" s="11">
        <v>7000000</v>
      </c>
      <c r="H322" s="248">
        <v>0</v>
      </c>
      <c r="I322" s="27">
        <v>0</v>
      </c>
      <c r="J322" s="11">
        <v>7000000</v>
      </c>
      <c r="K322" s="9" t="s">
        <v>493</v>
      </c>
      <c r="L322" s="10" t="s">
        <v>845</v>
      </c>
      <c r="M322" s="25"/>
      <c r="N322" s="82" t="s">
        <v>152</v>
      </c>
    </row>
    <row r="323" spans="2:14">
      <c r="B323" s="28">
        <v>202602</v>
      </c>
      <c r="C323" s="28" t="s">
        <v>261</v>
      </c>
      <c r="D323" s="7" t="s">
        <v>262</v>
      </c>
      <c r="E323" s="7" t="s">
        <v>185</v>
      </c>
      <c r="F323" s="84" t="s">
        <v>263</v>
      </c>
      <c r="G323" s="27">
        <v>900000</v>
      </c>
      <c r="H323" s="248">
        <v>0</v>
      </c>
      <c r="I323" s="27">
        <v>0</v>
      </c>
      <c r="J323" s="27">
        <v>900000</v>
      </c>
      <c r="K323" s="28" t="s">
        <v>264</v>
      </c>
      <c r="L323" s="29" t="s">
        <v>265</v>
      </c>
      <c r="M323" s="82"/>
      <c r="N323" s="82"/>
    </row>
    <row r="324" spans="2:14">
      <c r="B324" s="7">
        <v>202602</v>
      </c>
      <c r="C324" s="7" t="s">
        <v>12</v>
      </c>
      <c r="D324" s="7" t="s">
        <v>16</v>
      </c>
      <c r="E324" s="7" t="s">
        <v>185</v>
      </c>
      <c r="F324" s="84" t="s">
        <v>519</v>
      </c>
      <c r="G324" s="27">
        <v>26000</v>
      </c>
      <c r="H324" s="248">
        <v>0</v>
      </c>
      <c r="I324" s="27">
        <v>0</v>
      </c>
      <c r="J324" s="27">
        <v>26000</v>
      </c>
      <c r="K324" s="28" t="s">
        <v>264</v>
      </c>
      <c r="L324" s="29" t="s">
        <v>520</v>
      </c>
      <c r="M324" s="82"/>
      <c r="N324" s="82" t="s">
        <v>180</v>
      </c>
    </row>
    <row r="325" spans="2:14">
      <c r="B325" s="7">
        <v>202602</v>
      </c>
      <c r="C325" s="7" t="s">
        <v>12</v>
      </c>
      <c r="D325" s="7" t="s">
        <v>16</v>
      </c>
      <c r="E325" s="7" t="s">
        <v>185</v>
      </c>
      <c r="F325" s="84" t="s">
        <v>521</v>
      </c>
      <c r="G325" s="27">
        <v>80000</v>
      </c>
      <c r="H325" s="248">
        <v>0</v>
      </c>
      <c r="I325" s="27">
        <v>0</v>
      </c>
      <c r="J325" s="27">
        <v>80000</v>
      </c>
      <c r="K325" s="28" t="s">
        <v>264</v>
      </c>
      <c r="L325" s="29" t="s">
        <v>520</v>
      </c>
      <c r="M325" s="82"/>
      <c r="N325" s="82" t="s">
        <v>180</v>
      </c>
    </row>
    <row r="326" spans="2:14">
      <c r="B326" s="7">
        <v>202602</v>
      </c>
      <c r="C326" s="7" t="s">
        <v>12</v>
      </c>
      <c r="D326" s="7" t="s">
        <v>16</v>
      </c>
      <c r="E326" s="7" t="s">
        <v>185</v>
      </c>
      <c r="F326" s="84" t="s">
        <v>522</v>
      </c>
      <c r="G326" s="27">
        <v>48000</v>
      </c>
      <c r="H326" s="248">
        <v>0</v>
      </c>
      <c r="I326" s="27">
        <v>0</v>
      </c>
      <c r="J326" s="27">
        <v>48000</v>
      </c>
      <c r="K326" s="28" t="s">
        <v>264</v>
      </c>
      <c r="L326" s="29" t="s">
        <v>520</v>
      </c>
      <c r="M326" s="82"/>
      <c r="N326" s="82" t="s">
        <v>180</v>
      </c>
    </row>
    <row r="327" spans="2:14">
      <c r="B327" s="7">
        <v>202602</v>
      </c>
      <c r="C327" s="7" t="s">
        <v>12</v>
      </c>
      <c r="D327" s="7" t="s">
        <v>16</v>
      </c>
      <c r="E327" s="7" t="s">
        <v>185</v>
      </c>
      <c r="F327" s="84" t="s">
        <v>523</v>
      </c>
      <c r="G327" s="27">
        <v>48000</v>
      </c>
      <c r="H327" s="248">
        <v>0</v>
      </c>
      <c r="I327" s="27">
        <v>0</v>
      </c>
      <c r="J327" s="27">
        <v>48000</v>
      </c>
      <c r="K327" s="28" t="s">
        <v>264</v>
      </c>
      <c r="L327" s="29" t="s">
        <v>520</v>
      </c>
      <c r="M327" s="82"/>
      <c r="N327" s="82" t="s">
        <v>180</v>
      </c>
    </row>
    <row r="328" spans="2:14">
      <c r="B328" s="7">
        <v>202602</v>
      </c>
      <c r="C328" s="7" t="s">
        <v>12</v>
      </c>
      <c r="D328" s="7" t="s">
        <v>16</v>
      </c>
      <c r="E328" s="7" t="s">
        <v>185</v>
      </c>
      <c r="F328" s="84" t="s">
        <v>524</v>
      </c>
      <c r="G328" s="27">
        <v>20000</v>
      </c>
      <c r="H328" s="248">
        <v>0</v>
      </c>
      <c r="I328" s="27">
        <v>0</v>
      </c>
      <c r="J328" s="27">
        <v>20000</v>
      </c>
      <c r="K328" s="28" t="s">
        <v>264</v>
      </c>
      <c r="L328" s="29" t="s">
        <v>520</v>
      </c>
      <c r="M328" s="82"/>
      <c r="N328" s="82" t="s">
        <v>180</v>
      </c>
    </row>
    <row r="329" spans="2:14">
      <c r="B329" s="7">
        <v>202602</v>
      </c>
      <c r="C329" s="7" t="s">
        <v>12</v>
      </c>
      <c r="D329" s="7" t="s">
        <v>16</v>
      </c>
      <c r="E329" s="7" t="s">
        <v>185</v>
      </c>
      <c r="F329" s="84" t="s">
        <v>525</v>
      </c>
      <c r="G329" s="27">
        <v>65000</v>
      </c>
      <c r="H329" s="248">
        <v>0</v>
      </c>
      <c r="I329" s="27">
        <v>0</v>
      </c>
      <c r="J329" s="27">
        <v>65000</v>
      </c>
      <c r="K329" s="28" t="s">
        <v>264</v>
      </c>
      <c r="L329" s="29" t="s">
        <v>520</v>
      </c>
      <c r="M329" s="82"/>
      <c r="N329" s="82" t="s">
        <v>180</v>
      </c>
    </row>
    <row r="330" spans="2:14">
      <c r="B330" s="7">
        <v>202602</v>
      </c>
      <c r="C330" s="7" t="s">
        <v>12</v>
      </c>
      <c r="D330" s="7" t="s">
        <v>16</v>
      </c>
      <c r="E330" s="7" t="s">
        <v>185</v>
      </c>
      <c r="F330" s="84" t="s">
        <v>526</v>
      </c>
      <c r="G330" s="27">
        <v>60000</v>
      </c>
      <c r="H330" s="248">
        <v>0</v>
      </c>
      <c r="I330" s="27">
        <v>0</v>
      </c>
      <c r="J330" s="27">
        <v>60000</v>
      </c>
      <c r="K330" s="28" t="s">
        <v>264</v>
      </c>
      <c r="L330" s="29" t="s">
        <v>520</v>
      </c>
      <c r="M330" s="82"/>
      <c r="N330" s="82" t="s">
        <v>180</v>
      </c>
    </row>
    <row r="331" spans="2:14">
      <c r="B331" s="7">
        <v>202602</v>
      </c>
      <c r="C331" s="7" t="s">
        <v>12</v>
      </c>
      <c r="D331" s="7" t="s">
        <v>16</v>
      </c>
      <c r="E331" s="7" t="s">
        <v>185</v>
      </c>
      <c r="F331" s="84" t="s">
        <v>527</v>
      </c>
      <c r="G331" s="27">
        <v>15000</v>
      </c>
      <c r="H331" s="248">
        <v>0</v>
      </c>
      <c r="I331" s="27">
        <v>0</v>
      </c>
      <c r="J331" s="27">
        <v>15000</v>
      </c>
      <c r="K331" s="28" t="s">
        <v>264</v>
      </c>
      <c r="L331" s="29" t="s">
        <v>520</v>
      </c>
      <c r="M331" s="82"/>
      <c r="N331" s="82" t="s">
        <v>180</v>
      </c>
    </row>
    <row r="332" spans="2:14">
      <c r="B332" s="7">
        <v>202602</v>
      </c>
      <c r="C332" s="7" t="s">
        <v>12</v>
      </c>
      <c r="D332" s="7" t="s">
        <v>16</v>
      </c>
      <c r="E332" s="7" t="s">
        <v>185</v>
      </c>
      <c r="F332" s="84" t="s">
        <v>528</v>
      </c>
      <c r="G332" s="27">
        <v>18000</v>
      </c>
      <c r="H332" s="248">
        <v>0</v>
      </c>
      <c r="I332" s="27">
        <v>0</v>
      </c>
      <c r="J332" s="27">
        <v>18000</v>
      </c>
      <c r="K332" s="28" t="s">
        <v>264</v>
      </c>
      <c r="L332" s="29" t="s">
        <v>520</v>
      </c>
      <c r="M332" s="82"/>
      <c r="N332" s="82" t="s">
        <v>180</v>
      </c>
    </row>
    <row r="333" spans="2:14">
      <c r="B333" s="7">
        <v>202602</v>
      </c>
      <c r="C333" s="7" t="s">
        <v>58</v>
      </c>
      <c r="D333" s="7" t="s">
        <v>16</v>
      </c>
      <c r="E333" s="7" t="s">
        <v>29</v>
      </c>
      <c r="F333" s="84" t="s">
        <v>529</v>
      </c>
      <c r="G333" s="27">
        <v>20000</v>
      </c>
      <c r="H333" s="248">
        <v>0</v>
      </c>
      <c r="I333" s="27">
        <v>0</v>
      </c>
      <c r="J333" s="27">
        <v>20000</v>
      </c>
      <c r="K333" s="7" t="s">
        <v>264</v>
      </c>
      <c r="L333" s="7" t="s">
        <v>530</v>
      </c>
      <c r="M333" s="84"/>
      <c r="N333" s="82" t="s">
        <v>180</v>
      </c>
    </row>
    <row r="334" spans="2:14">
      <c r="B334" s="7">
        <v>202602</v>
      </c>
      <c r="C334" s="7" t="s">
        <v>12</v>
      </c>
      <c r="D334" s="7" t="s">
        <v>16</v>
      </c>
      <c r="E334" s="7" t="s">
        <v>185</v>
      </c>
      <c r="F334" s="84" t="s">
        <v>531</v>
      </c>
      <c r="G334" s="27">
        <v>180000</v>
      </c>
      <c r="H334" s="248">
        <v>0</v>
      </c>
      <c r="I334" s="27">
        <v>0</v>
      </c>
      <c r="J334" s="27">
        <v>180000</v>
      </c>
      <c r="K334" s="28" t="s">
        <v>264</v>
      </c>
      <c r="L334" s="29" t="s">
        <v>520</v>
      </c>
      <c r="M334" s="82"/>
      <c r="N334" s="82" t="s">
        <v>152</v>
      </c>
    </row>
    <row r="335" spans="2:14">
      <c r="B335" s="9">
        <v>202602</v>
      </c>
      <c r="C335" s="9" t="s">
        <v>58</v>
      </c>
      <c r="D335" s="9" t="s">
        <v>16</v>
      </c>
      <c r="E335" s="9" t="s">
        <v>30</v>
      </c>
      <c r="F335" s="25" t="s">
        <v>532</v>
      </c>
      <c r="G335" s="11">
        <v>44000000</v>
      </c>
      <c r="H335" s="248">
        <v>0</v>
      </c>
      <c r="I335" s="27">
        <v>0</v>
      </c>
      <c r="J335" s="11">
        <v>44000000</v>
      </c>
      <c r="K335" s="9" t="s">
        <v>533</v>
      </c>
      <c r="L335" s="10" t="s">
        <v>534</v>
      </c>
      <c r="M335" s="25"/>
      <c r="N335" s="25" t="s">
        <v>180</v>
      </c>
    </row>
    <row r="336" spans="2:14">
      <c r="B336" s="9">
        <v>202602</v>
      </c>
      <c r="C336" s="9" t="s">
        <v>58</v>
      </c>
      <c r="D336" s="9" t="s">
        <v>16</v>
      </c>
      <c r="E336" s="9" t="s">
        <v>32</v>
      </c>
      <c r="F336" s="25" t="s">
        <v>532</v>
      </c>
      <c r="G336" s="11">
        <v>14000000</v>
      </c>
      <c r="H336" s="248">
        <v>0</v>
      </c>
      <c r="I336" s="27">
        <v>0</v>
      </c>
      <c r="J336" s="11">
        <v>14000000</v>
      </c>
      <c r="K336" s="9" t="s">
        <v>533</v>
      </c>
      <c r="L336" s="10" t="s">
        <v>534</v>
      </c>
      <c r="M336" s="25"/>
      <c r="N336" s="25" t="s">
        <v>170</v>
      </c>
    </row>
    <row r="337" spans="2:14">
      <c r="B337" s="9">
        <v>202602</v>
      </c>
      <c r="C337" s="9" t="s">
        <v>58</v>
      </c>
      <c r="D337" s="9" t="s">
        <v>16</v>
      </c>
      <c r="E337" s="9" t="s">
        <v>33</v>
      </c>
      <c r="F337" s="25" t="s">
        <v>532</v>
      </c>
      <c r="G337" s="11">
        <v>14000000</v>
      </c>
      <c r="H337" s="248">
        <v>0</v>
      </c>
      <c r="I337" s="27">
        <v>0</v>
      </c>
      <c r="J337" s="11">
        <v>14000000</v>
      </c>
      <c r="K337" s="9" t="s">
        <v>533</v>
      </c>
      <c r="L337" s="10" t="s">
        <v>534</v>
      </c>
      <c r="M337" s="25"/>
      <c r="N337" s="25" t="s">
        <v>170</v>
      </c>
    </row>
    <row r="338" spans="2:14">
      <c r="B338" s="9">
        <v>202602</v>
      </c>
      <c r="C338" s="9" t="s">
        <v>58</v>
      </c>
      <c r="D338" s="9" t="s">
        <v>16</v>
      </c>
      <c r="E338" s="9" t="s">
        <v>30</v>
      </c>
      <c r="F338" s="25" t="s">
        <v>535</v>
      </c>
      <c r="G338" s="11">
        <v>74000000</v>
      </c>
      <c r="H338" s="248">
        <v>0</v>
      </c>
      <c r="I338" s="27">
        <v>0</v>
      </c>
      <c r="J338" s="11">
        <v>74000000</v>
      </c>
      <c r="K338" s="9" t="s">
        <v>533</v>
      </c>
      <c r="L338" s="10" t="s">
        <v>534</v>
      </c>
      <c r="M338" s="25"/>
      <c r="N338" s="25" t="s">
        <v>180</v>
      </c>
    </row>
    <row r="339" spans="2:14">
      <c r="B339" s="9">
        <v>202602</v>
      </c>
      <c r="C339" s="9" t="s">
        <v>58</v>
      </c>
      <c r="D339" s="9" t="s">
        <v>16</v>
      </c>
      <c r="E339" s="9" t="s">
        <v>32</v>
      </c>
      <c r="F339" s="25" t="s">
        <v>535</v>
      </c>
      <c r="G339" s="11">
        <v>22000000</v>
      </c>
      <c r="H339" s="248">
        <v>0</v>
      </c>
      <c r="I339" s="27">
        <v>0</v>
      </c>
      <c r="J339" s="11">
        <v>22000000</v>
      </c>
      <c r="K339" s="9" t="s">
        <v>533</v>
      </c>
      <c r="L339" s="10" t="s">
        <v>534</v>
      </c>
      <c r="M339" s="25"/>
      <c r="N339" s="25" t="s">
        <v>170</v>
      </c>
    </row>
    <row r="340" spans="2:14">
      <c r="B340" s="9">
        <v>202602</v>
      </c>
      <c r="C340" s="9" t="s">
        <v>58</v>
      </c>
      <c r="D340" s="9" t="s">
        <v>16</v>
      </c>
      <c r="E340" s="9" t="s">
        <v>33</v>
      </c>
      <c r="F340" s="25" t="s">
        <v>535</v>
      </c>
      <c r="G340" s="11">
        <v>22000000</v>
      </c>
      <c r="H340" s="248">
        <v>0</v>
      </c>
      <c r="I340" s="27">
        <v>0</v>
      </c>
      <c r="J340" s="11">
        <v>22000000</v>
      </c>
      <c r="K340" s="9" t="s">
        <v>533</v>
      </c>
      <c r="L340" s="10" t="s">
        <v>534</v>
      </c>
      <c r="M340" s="25"/>
      <c r="N340" s="25" t="s">
        <v>170</v>
      </c>
    </row>
    <row r="341" spans="2:14">
      <c r="B341" s="9">
        <v>202603</v>
      </c>
      <c r="C341" s="9" t="s">
        <v>58</v>
      </c>
      <c r="D341" s="9" t="s">
        <v>16</v>
      </c>
      <c r="E341" s="9" t="s">
        <v>30</v>
      </c>
      <c r="F341" s="25" t="s">
        <v>536</v>
      </c>
      <c r="G341" s="11">
        <v>74000000</v>
      </c>
      <c r="H341" s="248">
        <v>0</v>
      </c>
      <c r="I341" s="27">
        <v>0</v>
      </c>
      <c r="J341" s="11">
        <v>74000000</v>
      </c>
      <c r="K341" s="9" t="s">
        <v>533</v>
      </c>
      <c r="L341" s="10" t="s">
        <v>534</v>
      </c>
      <c r="M341" s="25"/>
      <c r="N341" s="25" t="s">
        <v>180</v>
      </c>
    </row>
    <row r="342" spans="2:14">
      <c r="B342" s="9">
        <v>202603</v>
      </c>
      <c r="C342" s="9" t="s">
        <v>58</v>
      </c>
      <c r="D342" s="9" t="s">
        <v>16</v>
      </c>
      <c r="E342" s="9" t="s">
        <v>32</v>
      </c>
      <c r="F342" s="25" t="s">
        <v>536</v>
      </c>
      <c r="G342" s="11">
        <v>22000000</v>
      </c>
      <c r="H342" s="248">
        <v>0</v>
      </c>
      <c r="I342" s="27">
        <v>0</v>
      </c>
      <c r="J342" s="11">
        <v>22000000</v>
      </c>
      <c r="K342" s="9" t="s">
        <v>533</v>
      </c>
      <c r="L342" s="10" t="s">
        <v>534</v>
      </c>
      <c r="M342" s="25"/>
      <c r="N342" s="25" t="s">
        <v>170</v>
      </c>
    </row>
    <row r="343" spans="2:14">
      <c r="B343" s="9">
        <v>202603</v>
      </c>
      <c r="C343" s="9" t="s">
        <v>58</v>
      </c>
      <c r="D343" s="9" t="s">
        <v>16</v>
      </c>
      <c r="E343" s="9" t="s">
        <v>33</v>
      </c>
      <c r="F343" s="25" t="s">
        <v>536</v>
      </c>
      <c r="G343" s="11">
        <v>22000000</v>
      </c>
      <c r="H343" s="248">
        <v>0</v>
      </c>
      <c r="I343" s="27">
        <v>0</v>
      </c>
      <c r="J343" s="11">
        <v>22000000</v>
      </c>
      <c r="K343" s="9" t="s">
        <v>533</v>
      </c>
      <c r="L343" s="10" t="s">
        <v>534</v>
      </c>
      <c r="M343" s="25"/>
      <c r="N343" s="25" t="s">
        <v>170</v>
      </c>
    </row>
    <row r="344" spans="2:14">
      <c r="B344" s="9">
        <v>202605</v>
      </c>
      <c r="C344" s="9" t="s">
        <v>58</v>
      </c>
      <c r="D344" s="9" t="s">
        <v>16</v>
      </c>
      <c r="E344" s="9" t="s">
        <v>30</v>
      </c>
      <c r="F344" s="25" t="s">
        <v>537</v>
      </c>
      <c r="G344" s="11">
        <v>44000000</v>
      </c>
      <c r="H344" s="248">
        <v>0</v>
      </c>
      <c r="I344" s="27">
        <v>0</v>
      </c>
      <c r="J344" s="11">
        <v>44000000</v>
      </c>
      <c r="K344" s="9" t="s">
        <v>533</v>
      </c>
      <c r="L344" s="10" t="s">
        <v>534</v>
      </c>
      <c r="M344" s="25"/>
      <c r="N344" s="25" t="s">
        <v>180</v>
      </c>
    </row>
    <row r="345" spans="2:14">
      <c r="B345" s="9">
        <v>202605</v>
      </c>
      <c r="C345" s="9" t="s">
        <v>58</v>
      </c>
      <c r="D345" s="9" t="s">
        <v>16</v>
      </c>
      <c r="E345" s="9" t="s">
        <v>32</v>
      </c>
      <c r="F345" s="25" t="s">
        <v>537</v>
      </c>
      <c r="G345" s="11">
        <v>14000000</v>
      </c>
      <c r="H345" s="248">
        <v>0</v>
      </c>
      <c r="I345" s="27">
        <v>0</v>
      </c>
      <c r="J345" s="11">
        <v>14000000</v>
      </c>
      <c r="K345" s="9" t="s">
        <v>533</v>
      </c>
      <c r="L345" s="10" t="s">
        <v>534</v>
      </c>
      <c r="M345" s="25"/>
      <c r="N345" s="25" t="s">
        <v>170</v>
      </c>
    </row>
    <row r="346" spans="2:14">
      <c r="B346" s="9">
        <v>202605</v>
      </c>
      <c r="C346" s="9" t="s">
        <v>58</v>
      </c>
      <c r="D346" s="9" t="s">
        <v>16</v>
      </c>
      <c r="E346" s="9" t="s">
        <v>33</v>
      </c>
      <c r="F346" s="25" t="s">
        <v>537</v>
      </c>
      <c r="G346" s="11">
        <v>14000000</v>
      </c>
      <c r="H346" s="248">
        <v>0</v>
      </c>
      <c r="I346" s="27">
        <v>0</v>
      </c>
      <c r="J346" s="11">
        <v>14000000</v>
      </c>
      <c r="K346" s="9" t="s">
        <v>533</v>
      </c>
      <c r="L346" s="10" t="s">
        <v>534</v>
      </c>
      <c r="M346" s="25"/>
      <c r="N346" s="25" t="s">
        <v>170</v>
      </c>
    </row>
    <row r="347" spans="2:14">
      <c r="B347" s="9">
        <v>202605</v>
      </c>
      <c r="C347" s="9" t="s">
        <v>58</v>
      </c>
      <c r="D347" s="9" t="s">
        <v>16</v>
      </c>
      <c r="E347" s="9" t="s">
        <v>30</v>
      </c>
      <c r="F347" s="25" t="s">
        <v>538</v>
      </c>
      <c r="G347" s="11">
        <v>74000000</v>
      </c>
      <c r="H347" s="248">
        <v>0</v>
      </c>
      <c r="I347" s="27">
        <v>0</v>
      </c>
      <c r="J347" s="11">
        <v>74000000</v>
      </c>
      <c r="K347" s="9" t="s">
        <v>533</v>
      </c>
      <c r="L347" s="10" t="s">
        <v>534</v>
      </c>
      <c r="M347" s="25"/>
      <c r="N347" s="25" t="s">
        <v>180</v>
      </c>
    </row>
    <row r="348" spans="2:14">
      <c r="B348" s="9">
        <v>202605</v>
      </c>
      <c r="C348" s="9" t="s">
        <v>58</v>
      </c>
      <c r="D348" s="9" t="s">
        <v>16</v>
      </c>
      <c r="E348" s="9" t="s">
        <v>32</v>
      </c>
      <c r="F348" s="25" t="s">
        <v>538</v>
      </c>
      <c r="G348" s="11">
        <v>22000000</v>
      </c>
      <c r="H348" s="248">
        <v>0</v>
      </c>
      <c r="I348" s="27">
        <v>0</v>
      </c>
      <c r="J348" s="11">
        <v>22000000</v>
      </c>
      <c r="K348" s="9" t="s">
        <v>533</v>
      </c>
      <c r="L348" s="10" t="s">
        <v>534</v>
      </c>
      <c r="M348" s="25"/>
      <c r="N348" s="25" t="s">
        <v>170</v>
      </c>
    </row>
    <row r="349" spans="2:14">
      <c r="B349" s="9">
        <v>202605</v>
      </c>
      <c r="C349" s="9" t="s">
        <v>58</v>
      </c>
      <c r="D349" s="9" t="s">
        <v>16</v>
      </c>
      <c r="E349" s="9" t="s">
        <v>33</v>
      </c>
      <c r="F349" s="25" t="s">
        <v>538</v>
      </c>
      <c r="G349" s="11">
        <v>22000000</v>
      </c>
      <c r="H349" s="248">
        <v>0</v>
      </c>
      <c r="I349" s="27">
        <v>0</v>
      </c>
      <c r="J349" s="11">
        <v>22000000</v>
      </c>
      <c r="K349" s="9" t="s">
        <v>533</v>
      </c>
      <c r="L349" s="10" t="s">
        <v>534</v>
      </c>
      <c r="M349" s="25"/>
      <c r="N349" s="25" t="s">
        <v>170</v>
      </c>
    </row>
    <row r="350" spans="2:14">
      <c r="B350" s="9">
        <v>202607</v>
      </c>
      <c r="C350" s="9" t="s">
        <v>58</v>
      </c>
      <c r="D350" s="9" t="s">
        <v>16</v>
      </c>
      <c r="E350" s="9" t="s">
        <v>30</v>
      </c>
      <c r="F350" s="25" t="s">
        <v>539</v>
      </c>
      <c r="G350" s="11">
        <v>29000000</v>
      </c>
      <c r="H350" s="248">
        <v>0</v>
      </c>
      <c r="I350" s="27">
        <v>0</v>
      </c>
      <c r="J350" s="11">
        <v>29000000</v>
      </c>
      <c r="K350" s="9" t="s">
        <v>533</v>
      </c>
      <c r="L350" s="10" t="s">
        <v>534</v>
      </c>
      <c r="M350" s="25"/>
      <c r="N350" s="25" t="s">
        <v>180</v>
      </c>
    </row>
    <row r="351" spans="2:14">
      <c r="B351" s="9">
        <v>202607</v>
      </c>
      <c r="C351" s="9" t="s">
        <v>58</v>
      </c>
      <c r="D351" s="9" t="s">
        <v>16</v>
      </c>
      <c r="E351" s="9" t="s">
        <v>32</v>
      </c>
      <c r="F351" s="25" t="s">
        <v>539</v>
      </c>
      <c r="G351" s="11">
        <v>10000000</v>
      </c>
      <c r="H351" s="248">
        <v>0</v>
      </c>
      <c r="I351" s="27">
        <v>0</v>
      </c>
      <c r="J351" s="11">
        <v>10000000</v>
      </c>
      <c r="K351" s="9" t="s">
        <v>533</v>
      </c>
      <c r="L351" s="10" t="s">
        <v>534</v>
      </c>
      <c r="M351" s="25"/>
      <c r="N351" s="25" t="s">
        <v>170</v>
      </c>
    </row>
    <row r="352" spans="2:14">
      <c r="B352" s="9">
        <v>202607</v>
      </c>
      <c r="C352" s="9" t="s">
        <v>58</v>
      </c>
      <c r="D352" s="9" t="s">
        <v>16</v>
      </c>
      <c r="E352" s="9" t="s">
        <v>33</v>
      </c>
      <c r="F352" s="25" t="s">
        <v>539</v>
      </c>
      <c r="G352" s="11">
        <v>10000000</v>
      </c>
      <c r="H352" s="248">
        <v>0</v>
      </c>
      <c r="I352" s="27">
        <v>0</v>
      </c>
      <c r="J352" s="11">
        <v>10000000</v>
      </c>
      <c r="K352" s="9" t="s">
        <v>533</v>
      </c>
      <c r="L352" s="10" t="s">
        <v>534</v>
      </c>
      <c r="M352" s="25"/>
      <c r="N352" s="25" t="s">
        <v>170</v>
      </c>
    </row>
    <row r="353" spans="2:14">
      <c r="B353" s="28">
        <v>202608</v>
      </c>
      <c r="C353" s="9" t="s">
        <v>58</v>
      </c>
      <c r="D353" s="9" t="s">
        <v>16</v>
      </c>
      <c r="E353" s="9" t="s">
        <v>235</v>
      </c>
      <c r="F353" s="25" t="s">
        <v>542</v>
      </c>
      <c r="G353" s="11">
        <v>300000000</v>
      </c>
      <c r="H353" s="248">
        <v>0</v>
      </c>
      <c r="I353" s="27">
        <v>0</v>
      </c>
      <c r="J353" s="11">
        <v>300000000</v>
      </c>
      <c r="K353" s="9" t="s">
        <v>533</v>
      </c>
      <c r="L353" s="29" t="s">
        <v>543</v>
      </c>
      <c r="M353" s="82" t="s">
        <v>544</v>
      </c>
      <c r="N353" s="82" t="s">
        <v>545</v>
      </c>
    </row>
    <row r="354" spans="2:14">
      <c r="B354" s="9">
        <v>202609</v>
      </c>
      <c r="C354" s="9" t="s">
        <v>58</v>
      </c>
      <c r="D354" s="9" t="s">
        <v>16</v>
      </c>
      <c r="E354" s="9" t="s">
        <v>30</v>
      </c>
      <c r="F354" s="25" t="s">
        <v>540</v>
      </c>
      <c r="G354" s="11">
        <v>44000000</v>
      </c>
      <c r="H354" s="248">
        <v>0</v>
      </c>
      <c r="I354" s="27">
        <v>0</v>
      </c>
      <c r="J354" s="11">
        <v>44000000</v>
      </c>
      <c r="K354" s="9" t="s">
        <v>533</v>
      </c>
      <c r="L354" s="10" t="s">
        <v>534</v>
      </c>
      <c r="M354" s="25"/>
      <c r="N354" s="25" t="s">
        <v>180</v>
      </c>
    </row>
    <row r="355" spans="2:14">
      <c r="B355" s="9">
        <v>202609</v>
      </c>
      <c r="C355" s="9" t="s">
        <v>58</v>
      </c>
      <c r="D355" s="9" t="s">
        <v>16</v>
      </c>
      <c r="E355" s="9" t="s">
        <v>32</v>
      </c>
      <c r="F355" s="25" t="s">
        <v>540</v>
      </c>
      <c r="G355" s="11">
        <v>14000000</v>
      </c>
      <c r="H355" s="248">
        <v>0</v>
      </c>
      <c r="I355" s="27">
        <v>0</v>
      </c>
      <c r="J355" s="11">
        <v>14000000</v>
      </c>
      <c r="K355" s="9" t="s">
        <v>533</v>
      </c>
      <c r="L355" s="10" t="s">
        <v>534</v>
      </c>
      <c r="M355" s="25"/>
      <c r="N355" s="25" t="s">
        <v>170</v>
      </c>
    </row>
    <row r="356" spans="2:14">
      <c r="B356" s="9">
        <v>202609</v>
      </c>
      <c r="C356" s="9" t="s">
        <v>58</v>
      </c>
      <c r="D356" s="9" t="s">
        <v>16</v>
      </c>
      <c r="E356" s="9" t="s">
        <v>33</v>
      </c>
      <c r="F356" s="25" t="s">
        <v>540</v>
      </c>
      <c r="G356" s="11">
        <v>14000000</v>
      </c>
      <c r="H356" s="248">
        <v>0</v>
      </c>
      <c r="I356" s="27">
        <v>0</v>
      </c>
      <c r="J356" s="11">
        <v>14000000</v>
      </c>
      <c r="K356" s="9" t="s">
        <v>533</v>
      </c>
      <c r="L356" s="10" t="s">
        <v>534</v>
      </c>
      <c r="M356" s="25"/>
      <c r="N356" s="25" t="s">
        <v>170</v>
      </c>
    </row>
    <row r="357" spans="2:14">
      <c r="B357" s="9">
        <v>202610</v>
      </c>
      <c r="C357" s="9" t="s">
        <v>58</v>
      </c>
      <c r="D357" s="9" t="s">
        <v>16</v>
      </c>
      <c r="E357" s="9" t="s">
        <v>30</v>
      </c>
      <c r="F357" s="25" t="s">
        <v>541</v>
      </c>
      <c r="G357" s="11">
        <v>44000000</v>
      </c>
      <c r="H357" s="248">
        <v>0</v>
      </c>
      <c r="I357" s="27">
        <v>0</v>
      </c>
      <c r="J357" s="11">
        <v>44000000</v>
      </c>
      <c r="K357" s="9" t="s">
        <v>533</v>
      </c>
      <c r="L357" s="10" t="s">
        <v>534</v>
      </c>
      <c r="M357" s="25"/>
      <c r="N357" s="25" t="s">
        <v>180</v>
      </c>
    </row>
    <row r="358" spans="2:14">
      <c r="B358" s="9">
        <v>202610</v>
      </c>
      <c r="C358" s="9" t="s">
        <v>58</v>
      </c>
      <c r="D358" s="9" t="s">
        <v>16</v>
      </c>
      <c r="E358" s="9" t="s">
        <v>32</v>
      </c>
      <c r="F358" s="25" t="s">
        <v>541</v>
      </c>
      <c r="G358" s="11">
        <v>14000000</v>
      </c>
      <c r="H358" s="248">
        <v>0</v>
      </c>
      <c r="I358" s="27">
        <v>0</v>
      </c>
      <c r="J358" s="11">
        <v>14000000</v>
      </c>
      <c r="K358" s="9" t="s">
        <v>533</v>
      </c>
      <c r="L358" s="10" t="s">
        <v>534</v>
      </c>
      <c r="M358" s="25"/>
      <c r="N358" s="25" t="s">
        <v>170</v>
      </c>
    </row>
    <row r="359" spans="2:14">
      <c r="B359" s="9">
        <v>202610</v>
      </c>
      <c r="C359" s="9" t="s">
        <v>58</v>
      </c>
      <c r="D359" s="9" t="s">
        <v>16</v>
      </c>
      <c r="E359" s="9" t="s">
        <v>33</v>
      </c>
      <c r="F359" s="25" t="s">
        <v>541</v>
      </c>
      <c r="G359" s="11">
        <v>14000000</v>
      </c>
      <c r="H359" s="248">
        <v>0</v>
      </c>
      <c r="I359" s="27">
        <v>0</v>
      </c>
      <c r="J359" s="11">
        <v>14000000</v>
      </c>
      <c r="K359" s="9" t="s">
        <v>533</v>
      </c>
      <c r="L359" s="10" t="s">
        <v>534</v>
      </c>
      <c r="M359" s="25"/>
      <c r="N359" s="25" t="s">
        <v>170</v>
      </c>
    </row>
    <row r="360" spans="2:14">
      <c r="B360" s="9">
        <v>202601</v>
      </c>
      <c r="C360" s="18" t="s">
        <v>58</v>
      </c>
      <c r="D360" s="18" t="s">
        <v>16</v>
      </c>
      <c r="E360" s="18" t="s">
        <v>30</v>
      </c>
      <c r="F360" s="25" t="s">
        <v>140</v>
      </c>
      <c r="G360" s="12">
        <v>180000000</v>
      </c>
      <c r="H360" s="12"/>
      <c r="I360" s="12"/>
      <c r="J360" s="12">
        <v>180000000</v>
      </c>
      <c r="K360" s="4" t="s">
        <v>60</v>
      </c>
      <c r="L360" s="5" t="s">
        <v>143</v>
      </c>
      <c r="M360" s="85"/>
      <c r="N360" s="22" t="s">
        <v>146</v>
      </c>
    </row>
    <row r="361" spans="2:14">
      <c r="B361" s="9">
        <v>202601</v>
      </c>
      <c r="C361" s="18" t="s">
        <v>58</v>
      </c>
      <c r="D361" s="18" t="s">
        <v>16</v>
      </c>
      <c r="E361" s="18" t="s">
        <v>34</v>
      </c>
      <c r="F361" s="25" t="s">
        <v>141</v>
      </c>
      <c r="G361" s="12">
        <v>100000000</v>
      </c>
      <c r="H361" s="12"/>
      <c r="I361" s="12"/>
      <c r="J361" s="12">
        <v>100000000</v>
      </c>
      <c r="K361" s="4" t="s">
        <v>60</v>
      </c>
      <c r="L361" s="5" t="s">
        <v>144</v>
      </c>
      <c r="M361" s="86"/>
      <c r="N361" s="22" t="s">
        <v>146</v>
      </c>
    </row>
    <row r="362" spans="2:14">
      <c r="B362" s="9">
        <v>202601</v>
      </c>
      <c r="C362" s="18" t="s">
        <v>58</v>
      </c>
      <c r="D362" s="18" t="s">
        <v>16</v>
      </c>
      <c r="E362" s="18" t="s">
        <v>32</v>
      </c>
      <c r="F362" s="25" t="s">
        <v>142</v>
      </c>
      <c r="G362" s="26">
        <v>80000000</v>
      </c>
      <c r="H362" s="12"/>
      <c r="I362" s="12"/>
      <c r="J362" s="12">
        <v>80000000</v>
      </c>
      <c r="K362" s="4" t="s">
        <v>60</v>
      </c>
      <c r="L362" s="5" t="s">
        <v>145</v>
      </c>
      <c r="M362" s="86"/>
      <c r="N362" s="22" t="s">
        <v>146</v>
      </c>
    </row>
    <row r="363" spans="2:14">
      <c r="B363" s="7">
        <v>202601</v>
      </c>
      <c r="C363" s="18" t="s">
        <v>58</v>
      </c>
      <c r="D363" s="18" t="s">
        <v>5</v>
      </c>
      <c r="E363" s="18" t="s">
        <v>29</v>
      </c>
      <c r="F363" s="84" t="s">
        <v>116</v>
      </c>
      <c r="G363" s="32">
        <v>1447400000</v>
      </c>
      <c r="H363" s="32">
        <v>575179000</v>
      </c>
      <c r="I363" s="32"/>
      <c r="J363" s="32">
        <f>G363+H363+I363</f>
        <v>2022579000</v>
      </c>
      <c r="K363" s="7" t="s">
        <v>60</v>
      </c>
      <c r="L363" s="8" t="s">
        <v>117</v>
      </c>
      <c r="M363" s="98"/>
      <c r="N363" s="25"/>
    </row>
    <row r="364" spans="2:14">
      <c r="B364" s="7">
        <v>202601</v>
      </c>
      <c r="C364" s="18" t="s">
        <v>58</v>
      </c>
      <c r="D364" s="18" t="s">
        <v>16</v>
      </c>
      <c r="E364" s="18" t="s">
        <v>32</v>
      </c>
      <c r="F364" s="84" t="s">
        <v>118</v>
      </c>
      <c r="G364" s="32">
        <v>54417000</v>
      </c>
      <c r="H364" s="32">
        <v>45457000</v>
      </c>
      <c r="I364" s="32">
        <v>336600</v>
      </c>
      <c r="J364" s="32">
        <f>G364+H364+I364</f>
        <v>100210600</v>
      </c>
      <c r="K364" s="7" t="s">
        <v>60</v>
      </c>
      <c r="L364" s="8" t="s">
        <v>117</v>
      </c>
      <c r="M364" s="98"/>
      <c r="N364" s="25" t="s">
        <v>137</v>
      </c>
    </row>
    <row r="365" spans="2:14">
      <c r="B365" s="7">
        <v>202601</v>
      </c>
      <c r="C365" s="18" t="s">
        <v>58</v>
      </c>
      <c r="D365" s="18" t="s">
        <v>16</v>
      </c>
      <c r="E365" s="18" t="s">
        <v>33</v>
      </c>
      <c r="F365" s="84" t="s">
        <v>119</v>
      </c>
      <c r="G365" s="32">
        <v>54990000</v>
      </c>
      <c r="H365" s="32">
        <v>99123680</v>
      </c>
      <c r="I365" s="32"/>
      <c r="J365" s="32">
        <f>G365+H365+I365</f>
        <v>154113680</v>
      </c>
      <c r="K365" s="7" t="s">
        <v>60</v>
      </c>
      <c r="L365" s="8" t="s">
        <v>117</v>
      </c>
      <c r="M365" s="82"/>
      <c r="N365" s="25" t="s">
        <v>137</v>
      </c>
    </row>
    <row r="366" spans="2:14">
      <c r="B366" s="7">
        <v>202601</v>
      </c>
      <c r="C366" s="18" t="s">
        <v>58</v>
      </c>
      <c r="D366" s="18" t="s">
        <v>16</v>
      </c>
      <c r="E366" s="18" t="s">
        <v>31</v>
      </c>
      <c r="F366" s="82" t="s">
        <v>120</v>
      </c>
      <c r="G366" s="26">
        <v>90000000</v>
      </c>
      <c r="H366" s="26"/>
      <c r="I366" s="26"/>
      <c r="J366" s="32">
        <f>G366+H366+I366</f>
        <v>90000000</v>
      </c>
      <c r="K366" s="7" t="s">
        <v>60</v>
      </c>
      <c r="L366" s="8" t="s">
        <v>121</v>
      </c>
      <c r="M366" s="82"/>
      <c r="N366" s="82" t="s">
        <v>220</v>
      </c>
    </row>
    <row r="367" spans="2:14">
      <c r="B367" s="4">
        <v>202601</v>
      </c>
      <c r="C367" s="4" t="s">
        <v>58</v>
      </c>
      <c r="D367" s="18" t="s">
        <v>16</v>
      </c>
      <c r="E367" s="18" t="s">
        <v>31</v>
      </c>
      <c r="F367" s="123" t="s">
        <v>89</v>
      </c>
      <c r="G367" s="34">
        <v>40000000</v>
      </c>
      <c r="H367" s="34"/>
      <c r="I367" s="34"/>
      <c r="J367" s="34">
        <v>40000000</v>
      </c>
      <c r="K367" s="6" t="s">
        <v>60</v>
      </c>
      <c r="L367" s="6" t="s">
        <v>66</v>
      </c>
      <c r="M367" s="99"/>
      <c r="N367" s="82" t="s">
        <v>220</v>
      </c>
    </row>
    <row r="368" spans="2:14">
      <c r="B368" s="4">
        <v>202601</v>
      </c>
      <c r="C368" s="4" t="s">
        <v>58</v>
      </c>
      <c r="D368" s="18" t="s">
        <v>16</v>
      </c>
      <c r="E368" s="18" t="s">
        <v>31</v>
      </c>
      <c r="F368" s="123" t="s">
        <v>102</v>
      </c>
      <c r="G368" s="34">
        <v>134000000</v>
      </c>
      <c r="H368" s="34"/>
      <c r="I368" s="34"/>
      <c r="J368" s="34">
        <v>134000000</v>
      </c>
      <c r="K368" s="6" t="s">
        <v>60</v>
      </c>
      <c r="L368" s="6" t="s">
        <v>70</v>
      </c>
      <c r="M368" s="99"/>
      <c r="N368" s="82" t="s">
        <v>220</v>
      </c>
    </row>
    <row r="369" spans="2:14">
      <c r="B369" s="9">
        <v>202601</v>
      </c>
      <c r="C369" s="4" t="s">
        <v>58</v>
      </c>
      <c r="D369" s="18" t="s">
        <v>16</v>
      </c>
      <c r="E369" s="18" t="s">
        <v>34</v>
      </c>
      <c r="F369" s="25" t="s">
        <v>125</v>
      </c>
      <c r="G369" s="12">
        <v>221433000</v>
      </c>
      <c r="H369" s="12"/>
      <c r="I369" s="12"/>
      <c r="J369" s="12">
        <v>221433000</v>
      </c>
      <c r="K369" s="9" t="s">
        <v>60</v>
      </c>
      <c r="L369" s="9" t="s">
        <v>126</v>
      </c>
      <c r="M369" s="25"/>
      <c r="N369" s="84" t="s">
        <v>136</v>
      </c>
    </row>
    <row r="370" spans="2:14">
      <c r="B370" s="4">
        <v>202602</v>
      </c>
      <c r="C370" s="4" t="s">
        <v>58</v>
      </c>
      <c r="D370" s="18" t="s">
        <v>16</v>
      </c>
      <c r="E370" s="18" t="s">
        <v>31</v>
      </c>
      <c r="F370" s="123" t="s">
        <v>90</v>
      </c>
      <c r="G370" s="34">
        <v>40000000</v>
      </c>
      <c r="H370" s="34"/>
      <c r="I370" s="34"/>
      <c r="J370" s="34">
        <v>40000000</v>
      </c>
      <c r="K370" s="6" t="s">
        <v>60</v>
      </c>
      <c r="L370" s="6" t="s">
        <v>66</v>
      </c>
      <c r="M370" s="99"/>
      <c r="N370" s="82" t="s">
        <v>220</v>
      </c>
    </row>
    <row r="371" spans="2:14">
      <c r="B371" s="4">
        <v>202602</v>
      </c>
      <c r="C371" s="4" t="s">
        <v>58</v>
      </c>
      <c r="D371" s="18" t="s">
        <v>16</v>
      </c>
      <c r="E371" s="18" t="s">
        <v>31</v>
      </c>
      <c r="F371" s="123" t="s">
        <v>91</v>
      </c>
      <c r="G371" s="34">
        <v>40000000</v>
      </c>
      <c r="H371" s="34"/>
      <c r="I371" s="34"/>
      <c r="J371" s="34">
        <v>40000000</v>
      </c>
      <c r="K371" s="6" t="s">
        <v>60</v>
      </c>
      <c r="L371" s="6" t="s">
        <v>66</v>
      </c>
      <c r="M371" s="99"/>
      <c r="N371" s="82" t="s">
        <v>220</v>
      </c>
    </row>
    <row r="372" spans="2:14">
      <c r="B372" s="4">
        <v>202602</v>
      </c>
      <c r="C372" s="4" t="s">
        <v>58</v>
      </c>
      <c r="D372" s="18" t="s">
        <v>16</v>
      </c>
      <c r="E372" s="18" t="s">
        <v>31</v>
      </c>
      <c r="F372" s="123" t="s">
        <v>96</v>
      </c>
      <c r="G372" s="34">
        <v>20000000</v>
      </c>
      <c r="H372" s="34"/>
      <c r="I372" s="34"/>
      <c r="J372" s="34">
        <v>20000000</v>
      </c>
      <c r="K372" s="6" t="s">
        <v>60</v>
      </c>
      <c r="L372" s="6" t="s">
        <v>66</v>
      </c>
      <c r="M372" s="99"/>
      <c r="N372" s="82" t="s">
        <v>220</v>
      </c>
    </row>
    <row r="373" spans="2:14">
      <c r="B373" s="4">
        <v>202602</v>
      </c>
      <c r="C373" s="4" t="s">
        <v>58</v>
      </c>
      <c r="D373" s="18" t="s">
        <v>16</v>
      </c>
      <c r="E373" s="18" t="s">
        <v>31</v>
      </c>
      <c r="F373" s="123" t="s">
        <v>104</v>
      </c>
      <c r="G373" s="34">
        <v>50000000</v>
      </c>
      <c r="H373" s="34"/>
      <c r="I373" s="34"/>
      <c r="J373" s="34">
        <v>50000000</v>
      </c>
      <c r="K373" s="6" t="s">
        <v>60</v>
      </c>
      <c r="L373" s="6" t="s">
        <v>70</v>
      </c>
      <c r="M373" s="99"/>
      <c r="N373" s="82" t="s">
        <v>220</v>
      </c>
    </row>
    <row r="374" spans="2:14">
      <c r="B374" s="7">
        <v>202602</v>
      </c>
      <c r="C374" s="4" t="s">
        <v>58</v>
      </c>
      <c r="D374" s="18" t="s">
        <v>16</v>
      </c>
      <c r="E374" s="18" t="s">
        <v>34</v>
      </c>
      <c r="F374" s="84" t="s">
        <v>127</v>
      </c>
      <c r="G374" s="26">
        <v>160000000</v>
      </c>
      <c r="H374" s="26"/>
      <c r="I374" s="26"/>
      <c r="J374" s="26">
        <v>160000000</v>
      </c>
      <c r="K374" s="7" t="s">
        <v>60</v>
      </c>
      <c r="L374" s="7" t="s">
        <v>126</v>
      </c>
      <c r="M374" s="84"/>
      <c r="N374" s="84" t="s">
        <v>136</v>
      </c>
    </row>
    <row r="375" spans="2:14">
      <c r="B375" s="4">
        <v>202602</v>
      </c>
      <c r="C375" s="4" t="s">
        <v>58</v>
      </c>
      <c r="D375" s="18" t="s">
        <v>5</v>
      </c>
      <c r="E375" s="18" t="s">
        <v>34</v>
      </c>
      <c r="F375" s="23" t="s">
        <v>111</v>
      </c>
      <c r="G375" s="34">
        <v>120000000</v>
      </c>
      <c r="H375" s="34"/>
      <c r="I375" s="34"/>
      <c r="J375" s="34">
        <v>120000000</v>
      </c>
      <c r="K375" s="4" t="s">
        <v>60</v>
      </c>
      <c r="L375" s="5" t="s">
        <v>112</v>
      </c>
      <c r="M375" s="100"/>
      <c r="N375" s="31" t="s">
        <v>135</v>
      </c>
    </row>
    <row r="376" spans="2:14">
      <c r="B376" s="4">
        <v>202602</v>
      </c>
      <c r="C376" s="4" t="s">
        <v>58</v>
      </c>
      <c r="D376" s="18" t="s">
        <v>16</v>
      </c>
      <c r="E376" s="18" t="s">
        <v>34</v>
      </c>
      <c r="F376" s="23" t="s">
        <v>113</v>
      </c>
      <c r="G376" s="34">
        <v>40000000</v>
      </c>
      <c r="H376" s="34"/>
      <c r="I376" s="34"/>
      <c r="J376" s="34">
        <v>40000000</v>
      </c>
      <c r="K376" s="4" t="s">
        <v>60</v>
      </c>
      <c r="L376" s="5" t="s">
        <v>112</v>
      </c>
      <c r="M376" s="100"/>
      <c r="N376" s="31" t="s">
        <v>135</v>
      </c>
    </row>
    <row r="377" spans="2:14">
      <c r="B377" s="4">
        <v>202602</v>
      </c>
      <c r="C377" s="4" t="s">
        <v>58</v>
      </c>
      <c r="D377" s="18" t="s">
        <v>16</v>
      </c>
      <c r="E377" s="18" t="s">
        <v>34</v>
      </c>
      <c r="F377" s="23" t="s">
        <v>114</v>
      </c>
      <c r="G377" s="34">
        <v>30000000</v>
      </c>
      <c r="H377" s="34"/>
      <c r="I377" s="34"/>
      <c r="J377" s="34">
        <v>30000000</v>
      </c>
      <c r="K377" s="4" t="s">
        <v>60</v>
      </c>
      <c r="L377" s="5" t="s">
        <v>112</v>
      </c>
      <c r="M377" s="101"/>
      <c r="N377" s="31" t="s">
        <v>135</v>
      </c>
    </row>
    <row r="378" spans="2:14">
      <c r="B378" s="4">
        <v>202602</v>
      </c>
      <c r="C378" s="4" t="s">
        <v>58</v>
      </c>
      <c r="D378" s="18" t="s">
        <v>16</v>
      </c>
      <c r="E378" s="18" t="s">
        <v>34</v>
      </c>
      <c r="F378" s="23" t="s">
        <v>115</v>
      </c>
      <c r="G378" s="34">
        <v>40000000</v>
      </c>
      <c r="H378" s="34"/>
      <c r="I378" s="34"/>
      <c r="J378" s="34">
        <v>40000000</v>
      </c>
      <c r="K378" s="4" t="s">
        <v>60</v>
      </c>
      <c r="L378" s="5" t="s">
        <v>112</v>
      </c>
      <c r="M378" s="102"/>
      <c r="N378" s="31" t="s">
        <v>135</v>
      </c>
    </row>
    <row r="379" spans="2:14">
      <c r="B379" s="9">
        <v>202603</v>
      </c>
      <c r="C379" s="18" t="s">
        <v>58</v>
      </c>
      <c r="D379" s="18" t="s">
        <v>16</v>
      </c>
      <c r="E379" s="18" t="s">
        <v>34</v>
      </c>
      <c r="F379" s="25" t="s">
        <v>138</v>
      </c>
      <c r="G379" s="12">
        <v>60000000</v>
      </c>
      <c r="H379" s="12"/>
      <c r="I379" s="12"/>
      <c r="J379" s="12">
        <v>60000000</v>
      </c>
      <c r="K379" s="4" t="s">
        <v>60</v>
      </c>
      <c r="L379" s="5" t="s">
        <v>139</v>
      </c>
      <c r="M379" s="103"/>
      <c r="N379" s="22"/>
    </row>
    <row r="380" spans="2:14">
      <c r="B380" s="4">
        <v>202603</v>
      </c>
      <c r="C380" s="18" t="s">
        <v>58</v>
      </c>
      <c r="D380" s="18" t="s">
        <v>16</v>
      </c>
      <c r="E380" s="18" t="s">
        <v>31</v>
      </c>
      <c r="F380" s="123" t="s">
        <v>63</v>
      </c>
      <c r="G380" s="34">
        <v>212000000</v>
      </c>
      <c r="H380" s="34"/>
      <c r="I380" s="34"/>
      <c r="J380" s="34">
        <f t="shared" ref="J380:J392" si="0">G380</f>
        <v>212000000</v>
      </c>
      <c r="K380" s="6" t="s">
        <v>60</v>
      </c>
      <c r="L380" s="6" t="s">
        <v>64</v>
      </c>
      <c r="M380" s="99"/>
      <c r="N380" s="82" t="s">
        <v>220</v>
      </c>
    </row>
    <row r="381" spans="2:14">
      <c r="B381" s="4">
        <v>202603</v>
      </c>
      <c r="C381" s="18" t="s">
        <v>58</v>
      </c>
      <c r="D381" s="18" t="s">
        <v>16</v>
      </c>
      <c r="E381" s="18" t="s">
        <v>31</v>
      </c>
      <c r="F381" s="123" t="s">
        <v>65</v>
      </c>
      <c r="G381" s="34">
        <v>212000000</v>
      </c>
      <c r="H381" s="34"/>
      <c r="I381" s="34"/>
      <c r="J381" s="34">
        <f t="shared" si="0"/>
        <v>212000000</v>
      </c>
      <c r="K381" s="6" t="s">
        <v>60</v>
      </c>
      <c r="L381" s="6" t="s">
        <v>66</v>
      </c>
      <c r="M381" s="99"/>
      <c r="N381" s="82" t="s">
        <v>220</v>
      </c>
    </row>
    <row r="382" spans="2:14">
      <c r="B382" s="4">
        <v>202603</v>
      </c>
      <c r="C382" s="18" t="s">
        <v>58</v>
      </c>
      <c r="D382" s="18" t="s">
        <v>16</v>
      </c>
      <c r="E382" s="18" t="s">
        <v>31</v>
      </c>
      <c r="F382" s="123" t="s">
        <v>67</v>
      </c>
      <c r="G382" s="34">
        <v>212000000</v>
      </c>
      <c r="H382" s="34"/>
      <c r="I382" s="34"/>
      <c r="J382" s="34">
        <f t="shared" si="0"/>
        <v>212000000</v>
      </c>
      <c r="K382" s="6" t="s">
        <v>60</v>
      </c>
      <c r="L382" s="6" t="s">
        <v>68</v>
      </c>
      <c r="M382" s="99"/>
      <c r="N382" s="82" t="s">
        <v>220</v>
      </c>
    </row>
    <row r="383" spans="2:14">
      <c r="B383" s="4">
        <v>202603</v>
      </c>
      <c r="C383" s="18" t="s">
        <v>58</v>
      </c>
      <c r="D383" s="18" t="s">
        <v>16</v>
      </c>
      <c r="E383" s="18" t="s">
        <v>31</v>
      </c>
      <c r="F383" s="123" t="s">
        <v>69</v>
      </c>
      <c r="G383" s="34">
        <v>212000000</v>
      </c>
      <c r="H383" s="34"/>
      <c r="I383" s="34"/>
      <c r="J383" s="34">
        <f t="shared" si="0"/>
        <v>212000000</v>
      </c>
      <c r="K383" s="6" t="s">
        <v>60</v>
      </c>
      <c r="L383" s="6" t="s">
        <v>70</v>
      </c>
      <c r="M383" s="99"/>
      <c r="N383" s="82" t="s">
        <v>220</v>
      </c>
    </row>
    <row r="384" spans="2:14">
      <c r="B384" s="4">
        <v>202603</v>
      </c>
      <c r="C384" s="18" t="s">
        <v>58</v>
      </c>
      <c r="D384" s="18" t="s">
        <v>16</v>
      </c>
      <c r="E384" s="18" t="s">
        <v>31</v>
      </c>
      <c r="F384" s="123" t="s">
        <v>71</v>
      </c>
      <c r="G384" s="34">
        <v>212000000</v>
      </c>
      <c r="H384" s="34"/>
      <c r="I384" s="34"/>
      <c r="J384" s="34">
        <f t="shared" si="0"/>
        <v>212000000</v>
      </c>
      <c r="K384" s="6" t="s">
        <v>60</v>
      </c>
      <c r="L384" s="6" t="s">
        <v>72</v>
      </c>
      <c r="M384" s="99"/>
      <c r="N384" s="82" t="s">
        <v>220</v>
      </c>
    </row>
    <row r="385" spans="2:14">
      <c r="B385" s="4">
        <v>202603</v>
      </c>
      <c r="C385" s="18" t="s">
        <v>58</v>
      </c>
      <c r="D385" s="18" t="s">
        <v>16</v>
      </c>
      <c r="E385" s="18" t="s">
        <v>31</v>
      </c>
      <c r="F385" s="123" t="s">
        <v>73</v>
      </c>
      <c r="G385" s="34">
        <v>212000000</v>
      </c>
      <c r="H385" s="34"/>
      <c r="I385" s="34"/>
      <c r="J385" s="34">
        <f t="shared" si="0"/>
        <v>212000000</v>
      </c>
      <c r="K385" s="6" t="s">
        <v>60</v>
      </c>
      <c r="L385" s="6" t="s">
        <v>74</v>
      </c>
      <c r="M385" s="99"/>
      <c r="N385" s="82" t="s">
        <v>220</v>
      </c>
    </row>
    <row r="386" spans="2:14">
      <c r="B386" s="4">
        <v>202603</v>
      </c>
      <c r="C386" s="18" t="s">
        <v>58</v>
      </c>
      <c r="D386" s="18" t="s">
        <v>16</v>
      </c>
      <c r="E386" s="18" t="s">
        <v>31</v>
      </c>
      <c r="F386" s="123" t="s">
        <v>75</v>
      </c>
      <c r="G386" s="34">
        <v>212000000</v>
      </c>
      <c r="H386" s="34"/>
      <c r="I386" s="34"/>
      <c r="J386" s="34">
        <f t="shared" si="0"/>
        <v>212000000</v>
      </c>
      <c r="K386" s="6" t="s">
        <v>60</v>
      </c>
      <c r="L386" s="6" t="s">
        <v>76</v>
      </c>
      <c r="M386" s="99"/>
      <c r="N386" s="82" t="s">
        <v>220</v>
      </c>
    </row>
    <row r="387" spans="2:14">
      <c r="B387" s="4">
        <v>202603</v>
      </c>
      <c r="C387" s="18" t="s">
        <v>58</v>
      </c>
      <c r="D387" s="18" t="s">
        <v>16</v>
      </c>
      <c r="E387" s="18" t="s">
        <v>31</v>
      </c>
      <c r="F387" s="123" t="s">
        <v>77</v>
      </c>
      <c r="G387" s="34">
        <v>212000000</v>
      </c>
      <c r="H387" s="34"/>
      <c r="I387" s="34"/>
      <c r="J387" s="34">
        <f t="shared" si="0"/>
        <v>212000000</v>
      </c>
      <c r="K387" s="6" t="s">
        <v>60</v>
      </c>
      <c r="L387" s="6" t="s">
        <v>78</v>
      </c>
      <c r="M387" s="99"/>
      <c r="N387" s="82" t="s">
        <v>220</v>
      </c>
    </row>
    <row r="388" spans="2:14">
      <c r="B388" s="4">
        <v>202603</v>
      </c>
      <c r="C388" s="18" t="s">
        <v>58</v>
      </c>
      <c r="D388" s="18" t="s">
        <v>16</v>
      </c>
      <c r="E388" s="18" t="s">
        <v>31</v>
      </c>
      <c r="F388" s="123" t="s">
        <v>79</v>
      </c>
      <c r="G388" s="34">
        <v>190000000</v>
      </c>
      <c r="H388" s="34"/>
      <c r="I388" s="34"/>
      <c r="J388" s="34">
        <f t="shared" si="0"/>
        <v>190000000</v>
      </c>
      <c r="K388" s="6" t="s">
        <v>60</v>
      </c>
      <c r="L388" s="6" t="s">
        <v>80</v>
      </c>
      <c r="M388" s="99"/>
      <c r="N388" s="82" t="s">
        <v>220</v>
      </c>
    </row>
    <row r="389" spans="2:14">
      <c r="B389" s="4">
        <v>202603</v>
      </c>
      <c r="C389" s="18" t="s">
        <v>58</v>
      </c>
      <c r="D389" s="18" t="s">
        <v>16</v>
      </c>
      <c r="E389" s="18" t="s">
        <v>31</v>
      </c>
      <c r="F389" s="123" t="s">
        <v>81</v>
      </c>
      <c r="G389" s="34">
        <v>190000000</v>
      </c>
      <c r="H389" s="34"/>
      <c r="I389" s="34"/>
      <c r="J389" s="34">
        <f t="shared" si="0"/>
        <v>190000000</v>
      </c>
      <c r="K389" s="6" t="s">
        <v>60</v>
      </c>
      <c r="L389" s="6" t="s">
        <v>82</v>
      </c>
      <c r="M389" s="99"/>
      <c r="N389" s="82" t="s">
        <v>220</v>
      </c>
    </row>
    <row r="390" spans="2:14">
      <c r="B390" s="4">
        <v>202603</v>
      </c>
      <c r="C390" s="4" t="s">
        <v>58</v>
      </c>
      <c r="D390" s="18" t="s">
        <v>16</v>
      </c>
      <c r="E390" s="18" t="s">
        <v>31</v>
      </c>
      <c r="F390" s="123" t="s">
        <v>84</v>
      </c>
      <c r="G390" s="34">
        <v>100000000</v>
      </c>
      <c r="H390" s="34"/>
      <c r="I390" s="34"/>
      <c r="J390" s="34">
        <f t="shared" si="0"/>
        <v>100000000</v>
      </c>
      <c r="K390" s="6" t="s">
        <v>60</v>
      </c>
      <c r="L390" s="6" t="s">
        <v>82</v>
      </c>
      <c r="M390" s="99"/>
      <c r="N390" s="82" t="s">
        <v>220</v>
      </c>
    </row>
    <row r="391" spans="2:14">
      <c r="B391" s="4">
        <v>202603</v>
      </c>
      <c r="C391" s="4" t="s">
        <v>58</v>
      </c>
      <c r="D391" s="18" t="s">
        <v>16</v>
      </c>
      <c r="E391" s="18" t="s">
        <v>31</v>
      </c>
      <c r="F391" s="123" t="s">
        <v>85</v>
      </c>
      <c r="G391" s="34">
        <v>110000000</v>
      </c>
      <c r="H391" s="34"/>
      <c r="I391" s="34"/>
      <c r="J391" s="34">
        <f t="shared" si="0"/>
        <v>110000000</v>
      </c>
      <c r="K391" s="6" t="s">
        <v>60</v>
      </c>
      <c r="L391" s="6" t="s">
        <v>82</v>
      </c>
      <c r="M391" s="99"/>
      <c r="N391" s="82" t="s">
        <v>220</v>
      </c>
    </row>
    <row r="392" spans="2:14">
      <c r="B392" s="4">
        <v>202603</v>
      </c>
      <c r="C392" s="4" t="s">
        <v>58</v>
      </c>
      <c r="D392" s="18" t="s">
        <v>16</v>
      </c>
      <c r="E392" s="18" t="s">
        <v>31</v>
      </c>
      <c r="F392" s="123" t="s">
        <v>86</v>
      </c>
      <c r="G392" s="34">
        <v>20000000</v>
      </c>
      <c r="H392" s="34"/>
      <c r="I392" s="34"/>
      <c r="J392" s="34">
        <f t="shared" si="0"/>
        <v>20000000</v>
      </c>
      <c r="K392" s="6" t="s">
        <v>60</v>
      </c>
      <c r="L392" s="6" t="s">
        <v>82</v>
      </c>
      <c r="M392" s="99"/>
      <c r="N392" s="82" t="s">
        <v>220</v>
      </c>
    </row>
    <row r="393" spans="2:14">
      <c r="B393" s="4">
        <v>202603</v>
      </c>
      <c r="C393" s="4" t="s">
        <v>58</v>
      </c>
      <c r="D393" s="18" t="s">
        <v>16</v>
      </c>
      <c r="E393" s="18" t="s">
        <v>31</v>
      </c>
      <c r="F393" s="123" t="s">
        <v>92</v>
      </c>
      <c r="G393" s="34">
        <v>30000000</v>
      </c>
      <c r="H393" s="34"/>
      <c r="I393" s="34"/>
      <c r="J393" s="34">
        <v>30000000</v>
      </c>
      <c r="K393" s="6" t="s">
        <v>60</v>
      </c>
      <c r="L393" s="6" t="s">
        <v>66</v>
      </c>
      <c r="M393" s="99"/>
      <c r="N393" s="82" t="s">
        <v>220</v>
      </c>
    </row>
    <row r="394" spans="2:14">
      <c r="B394" s="4">
        <v>202603</v>
      </c>
      <c r="C394" s="4" t="s">
        <v>58</v>
      </c>
      <c r="D394" s="18" t="s">
        <v>16</v>
      </c>
      <c r="E394" s="18" t="s">
        <v>31</v>
      </c>
      <c r="F394" s="123" t="s">
        <v>93</v>
      </c>
      <c r="G394" s="34">
        <v>30000000</v>
      </c>
      <c r="H394" s="34"/>
      <c r="I394" s="34"/>
      <c r="J394" s="34">
        <v>30000000</v>
      </c>
      <c r="K394" s="6" t="s">
        <v>60</v>
      </c>
      <c r="L394" s="6" t="s">
        <v>66</v>
      </c>
      <c r="M394" s="99"/>
      <c r="N394" s="82" t="s">
        <v>220</v>
      </c>
    </row>
    <row r="395" spans="2:14">
      <c r="B395" s="4">
        <v>202603</v>
      </c>
      <c r="C395" s="4" t="s">
        <v>58</v>
      </c>
      <c r="D395" s="18" t="s">
        <v>16</v>
      </c>
      <c r="E395" s="18" t="s">
        <v>31</v>
      </c>
      <c r="F395" s="123" t="s">
        <v>94</v>
      </c>
      <c r="G395" s="34">
        <v>45000000</v>
      </c>
      <c r="H395" s="34"/>
      <c r="I395" s="34"/>
      <c r="J395" s="34">
        <v>45000000</v>
      </c>
      <c r="K395" s="6" t="s">
        <v>60</v>
      </c>
      <c r="L395" s="6" t="s">
        <v>66</v>
      </c>
      <c r="M395" s="99"/>
      <c r="N395" s="82" t="s">
        <v>220</v>
      </c>
    </row>
    <row r="396" spans="2:14">
      <c r="B396" s="4">
        <v>202603</v>
      </c>
      <c r="C396" s="4" t="s">
        <v>58</v>
      </c>
      <c r="D396" s="18" t="s">
        <v>16</v>
      </c>
      <c r="E396" s="18" t="s">
        <v>31</v>
      </c>
      <c r="F396" s="123" t="s">
        <v>95</v>
      </c>
      <c r="G396" s="34">
        <v>45000000</v>
      </c>
      <c r="H396" s="34"/>
      <c r="I396" s="34"/>
      <c r="J396" s="34">
        <v>45000000</v>
      </c>
      <c r="K396" s="6" t="s">
        <v>60</v>
      </c>
      <c r="L396" s="6" t="s">
        <v>66</v>
      </c>
      <c r="M396" s="99"/>
      <c r="N396" s="82" t="s">
        <v>220</v>
      </c>
    </row>
    <row r="397" spans="2:14">
      <c r="B397" s="4">
        <v>202603</v>
      </c>
      <c r="C397" s="4" t="s">
        <v>58</v>
      </c>
      <c r="D397" s="18" t="s">
        <v>16</v>
      </c>
      <c r="E397" s="18" t="s">
        <v>31</v>
      </c>
      <c r="F397" s="123" t="s">
        <v>97</v>
      </c>
      <c r="G397" s="34">
        <v>195000000</v>
      </c>
      <c r="H397" s="34"/>
      <c r="I397" s="34"/>
      <c r="J397" s="34">
        <v>195000000</v>
      </c>
      <c r="K397" s="6" t="s">
        <v>60</v>
      </c>
      <c r="L397" s="6" t="s">
        <v>66</v>
      </c>
      <c r="M397" s="99"/>
      <c r="N397" s="82" t="s">
        <v>220</v>
      </c>
    </row>
    <row r="398" spans="2:14">
      <c r="B398" s="4">
        <v>202603</v>
      </c>
      <c r="C398" s="4" t="s">
        <v>58</v>
      </c>
      <c r="D398" s="18" t="s">
        <v>16</v>
      </c>
      <c r="E398" s="18" t="s">
        <v>31</v>
      </c>
      <c r="F398" s="123" t="s">
        <v>99</v>
      </c>
      <c r="G398" s="34">
        <v>50000000</v>
      </c>
      <c r="H398" s="34"/>
      <c r="I398" s="34"/>
      <c r="J398" s="34">
        <v>50000000</v>
      </c>
      <c r="K398" s="6" t="s">
        <v>60</v>
      </c>
      <c r="L398" s="6" t="s">
        <v>66</v>
      </c>
      <c r="M398" s="99"/>
      <c r="N398" s="82" t="s">
        <v>220</v>
      </c>
    </row>
    <row r="399" spans="2:14">
      <c r="B399" s="4">
        <v>202603</v>
      </c>
      <c r="C399" s="4" t="s">
        <v>58</v>
      </c>
      <c r="D399" s="18" t="s">
        <v>16</v>
      </c>
      <c r="E399" s="18" t="s">
        <v>31</v>
      </c>
      <c r="F399" s="123" t="s">
        <v>100</v>
      </c>
      <c r="G399" s="34">
        <v>42000000</v>
      </c>
      <c r="H399" s="34"/>
      <c r="I399" s="34"/>
      <c r="J399" s="34">
        <v>42000000</v>
      </c>
      <c r="K399" s="6" t="s">
        <v>60</v>
      </c>
      <c r="L399" s="6" t="s">
        <v>66</v>
      </c>
      <c r="M399" s="99"/>
      <c r="N399" s="82" t="s">
        <v>220</v>
      </c>
    </row>
    <row r="400" spans="2:14">
      <c r="B400" s="4">
        <v>202603</v>
      </c>
      <c r="C400" s="4" t="s">
        <v>58</v>
      </c>
      <c r="D400" s="18" t="s">
        <v>16</v>
      </c>
      <c r="E400" s="18" t="s">
        <v>31</v>
      </c>
      <c r="F400" s="123" t="s">
        <v>101</v>
      </c>
      <c r="G400" s="34">
        <v>85000000</v>
      </c>
      <c r="H400" s="34"/>
      <c r="I400" s="34"/>
      <c r="J400" s="34">
        <v>85000000</v>
      </c>
      <c r="K400" s="6" t="s">
        <v>60</v>
      </c>
      <c r="L400" s="6" t="s">
        <v>66</v>
      </c>
      <c r="M400" s="99"/>
      <c r="N400" s="82" t="s">
        <v>220</v>
      </c>
    </row>
    <row r="401" spans="2:14">
      <c r="B401" s="4">
        <v>202603</v>
      </c>
      <c r="C401" s="4" t="s">
        <v>58</v>
      </c>
      <c r="D401" s="18" t="s">
        <v>16</v>
      </c>
      <c r="E401" s="18" t="s">
        <v>31</v>
      </c>
      <c r="F401" s="123" t="s">
        <v>105</v>
      </c>
      <c r="G401" s="34">
        <v>103800000</v>
      </c>
      <c r="H401" s="34"/>
      <c r="I401" s="34"/>
      <c r="J401" s="34">
        <v>103800000</v>
      </c>
      <c r="K401" s="6" t="s">
        <v>60</v>
      </c>
      <c r="L401" s="6" t="s">
        <v>70</v>
      </c>
      <c r="M401" s="99"/>
      <c r="N401" s="82" t="s">
        <v>220</v>
      </c>
    </row>
    <row r="402" spans="2:14">
      <c r="B402" s="4">
        <v>202603</v>
      </c>
      <c r="C402" s="4" t="s">
        <v>58</v>
      </c>
      <c r="D402" s="18" t="s">
        <v>16</v>
      </c>
      <c r="E402" s="18" t="s">
        <v>31</v>
      </c>
      <c r="F402" s="123" t="s">
        <v>106</v>
      </c>
      <c r="G402" s="34">
        <v>103800000</v>
      </c>
      <c r="H402" s="34"/>
      <c r="I402" s="34"/>
      <c r="J402" s="34">
        <v>103800000</v>
      </c>
      <c r="K402" s="6" t="s">
        <v>60</v>
      </c>
      <c r="L402" s="6" t="s">
        <v>70</v>
      </c>
      <c r="M402" s="99"/>
      <c r="N402" s="82" t="s">
        <v>220</v>
      </c>
    </row>
    <row r="403" spans="2:14">
      <c r="B403" s="4">
        <v>202603</v>
      </c>
      <c r="C403" s="4" t="s">
        <v>58</v>
      </c>
      <c r="D403" s="18" t="s">
        <v>16</v>
      </c>
      <c r="E403" s="18" t="s">
        <v>31</v>
      </c>
      <c r="F403" s="123" t="s">
        <v>107</v>
      </c>
      <c r="G403" s="34">
        <v>103800000</v>
      </c>
      <c r="H403" s="34"/>
      <c r="I403" s="34"/>
      <c r="J403" s="34">
        <v>103800000</v>
      </c>
      <c r="K403" s="6" t="s">
        <v>60</v>
      </c>
      <c r="L403" s="6" t="s">
        <v>70</v>
      </c>
      <c r="M403" s="99"/>
      <c r="N403" s="82" t="s">
        <v>220</v>
      </c>
    </row>
    <row r="404" spans="2:14">
      <c r="B404" s="4">
        <v>202603</v>
      </c>
      <c r="C404" s="4" t="s">
        <v>58</v>
      </c>
      <c r="D404" s="18" t="s">
        <v>16</v>
      </c>
      <c r="E404" s="18" t="s">
        <v>31</v>
      </c>
      <c r="F404" s="123" t="s">
        <v>108</v>
      </c>
      <c r="G404" s="34">
        <v>103800000</v>
      </c>
      <c r="H404" s="34"/>
      <c r="I404" s="34"/>
      <c r="J404" s="34">
        <v>103800000</v>
      </c>
      <c r="K404" s="6" t="s">
        <v>60</v>
      </c>
      <c r="L404" s="6" t="s">
        <v>70</v>
      </c>
      <c r="M404" s="99"/>
      <c r="N404" s="82" t="s">
        <v>220</v>
      </c>
    </row>
    <row r="405" spans="2:14">
      <c r="B405" s="4">
        <v>202603</v>
      </c>
      <c r="C405" s="4" t="s">
        <v>58</v>
      </c>
      <c r="D405" s="18" t="s">
        <v>16</v>
      </c>
      <c r="E405" s="18" t="s">
        <v>31</v>
      </c>
      <c r="F405" s="123" t="s">
        <v>109</v>
      </c>
      <c r="G405" s="34">
        <v>103800000</v>
      </c>
      <c r="H405" s="34"/>
      <c r="I405" s="34"/>
      <c r="J405" s="34">
        <v>103800000</v>
      </c>
      <c r="K405" s="6" t="s">
        <v>60</v>
      </c>
      <c r="L405" s="6" t="s">
        <v>70</v>
      </c>
      <c r="M405" s="99"/>
      <c r="N405" s="82" t="s">
        <v>220</v>
      </c>
    </row>
    <row r="406" spans="2:14">
      <c r="B406" s="9">
        <v>202603</v>
      </c>
      <c r="C406" s="4" t="s">
        <v>58</v>
      </c>
      <c r="D406" s="18" t="s">
        <v>16</v>
      </c>
      <c r="E406" s="18" t="s">
        <v>29</v>
      </c>
      <c r="F406" s="25" t="s">
        <v>122</v>
      </c>
      <c r="G406" s="12">
        <v>860551000</v>
      </c>
      <c r="H406" s="26">
        <v>95000000</v>
      </c>
      <c r="I406" s="12"/>
      <c r="J406" s="12">
        <v>955551000</v>
      </c>
      <c r="K406" s="9" t="s">
        <v>60</v>
      </c>
      <c r="L406" s="10" t="s">
        <v>123</v>
      </c>
      <c r="M406" s="25"/>
      <c r="N406" s="25" t="s">
        <v>124</v>
      </c>
    </row>
    <row r="407" spans="2:14">
      <c r="B407" s="7">
        <v>202603</v>
      </c>
      <c r="C407" s="4" t="s">
        <v>58</v>
      </c>
      <c r="D407" s="18" t="s">
        <v>16</v>
      </c>
      <c r="E407" s="18" t="s">
        <v>30</v>
      </c>
      <c r="F407" s="104" t="s">
        <v>134</v>
      </c>
      <c r="G407" s="35">
        <v>22000000</v>
      </c>
      <c r="H407" s="35"/>
      <c r="I407" s="35"/>
      <c r="J407" s="35">
        <v>22000000</v>
      </c>
      <c r="K407" s="18" t="s">
        <v>60</v>
      </c>
      <c r="L407" s="30" t="s">
        <v>110</v>
      </c>
      <c r="M407" s="104"/>
      <c r="N407" s="31" t="s">
        <v>135</v>
      </c>
    </row>
    <row r="408" spans="2:14">
      <c r="B408" s="4">
        <v>202604</v>
      </c>
      <c r="C408" s="18" t="s">
        <v>58</v>
      </c>
      <c r="D408" s="18" t="s">
        <v>16</v>
      </c>
      <c r="E408" s="18" t="s">
        <v>31</v>
      </c>
      <c r="F408" s="23" t="s">
        <v>59</v>
      </c>
      <c r="G408" s="34">
        <v>75000000</v>
      </c>
      <c r="H408" s="34">
        <v>5000000</v>
      </c>
      <c r="I408" s="34"/>
      <c r="J408" s="34">
        <v>80000000</v>
      </c>
      <c r="K408" s="4" t="s">
        <v>60</v>
      </c>
      <c r="L408" s="5" t="s">
        <v>61</v>
      </c>
      <c r="M408" s="100"/>
      <c r="N408" s="23" t="s">
        <v>62</v>
      </c>
    </row>
    <row r="409" spans="2:14">
      <c r="B409" s="4">
        <v>202604</v>
      </c>
      <c r="C409" s="18" t="s">
        <v>58</v>
      </c>
      <c r="D409" s="18" t="s">
        <v>15</v>
      </c>
      <c r="E409" s="18" t="s">
        <v>31</v>
      </c>
      <c r="F409" s="123" t="s">
        <v>83</v>
      </c>
      <c r="G409" s="34">
        <v>700000000</v>
      </c>
      <c r="H409" s="34"/>
      <c r="I409" s="34"/>
      <c r="J409" s="34">
        <f>G409</f>
        <v>700000000</v>
      </c>
      <c r="K409" s="6" t="s">
        <v>60</v>
      </c>
      <c r="L409" s="6" t="s">
        <v>82</v>
      </c>
      <c r="M409" s="99"/>
      <c r="N409" s="83"/>
    </row>
    <row r="410" spans="2:14">
      <c r="B410" s="4">
        <v>202604</v>
      </c>
      <c r="C410" s="4" t="s">
        <v>58</v>
      </c>
      <c r="D410" s="18" t="s">
        <v>16</v>
      </c>
      <c r="E410" s="18" t="s">
        <v>31</v>
      </c>
      <c r="F410" s="123" t="s">
        <v>87</v>
      </c>
      <c r="G410" s="34">
        <v>15000000</v>
      </c>
      <c r="H410" s="34"/>
      <c r="I410" s="34"/>
      <c r="J410" s="34">
        <f>G410</f>
        <v>15000000</v>
      </c>
      <c r="K410" s="6" t="s">
        <v>60</v>
      </c>
      <c r="L410" s="6" t="s">
        <v>82</v>
      </c>
      <c r="M410" s="99"/>
      <c r="N410" s="82" t="s">
        <v>220</v>
      </c>
    </row>
    <row r="411" spans="2:14">
      <c r="B411" s="7">
        <v>202604</v>
      </c>
      <c r="C411" s="4" t="s">
        <v>58</v>
      </c>
      <c r="D411" s="18" t="s">
        <v>16</v>
      </c>
      <c r="E411" s="18" t="s">
        <v>29</v>
      </c>
      <c r="F411" s="124" t="s">
        <v>130</v>
      </c>
      <c r="G411" s="112">
        <v>4500000</v>
      </c>
      <c r="H411" s="112"/>
      <c r="I411" s="26"/>
      <c r="J411" s="26">
        <v>4500000</v>
      </c>
      <c r="K411" s="7" t="s">
        <v>60</v>
      </c>
      <c r="L411" s="8" t="s">
        <v>131</v>
      </c>
      <c r="M411" s="84"/>
      <c r="N411" s="84" t="s">
        <v>124</v>
      </c>
    </row>
    <row r="412" spans="2:14">
      <c r="B412" s="7">
        <v>202604</v>
      </c>
      <c r="C412" s="4" t="s">
        <v>58</v>
      </c>
      <c r="D412" s="18" t="s">
        <v>16</v>
      </c>
      <c r="E412" s="18" t="s">
        <v>29</v>
      </c>
      <c r="F412" s="124" t="s">
        <v>132</v>
      </c>
      <c r="G412" s="112">
        <v>60000000</v>
      </c>
      <c r="H412" s="112">
        <v>4000000</v>
      </c>
      <c r="I412" s="26"/>
      <c r="J412" s="26">
        <v>64000000</v>
      </c>
      <c r="K412" s="7" t="s">
        <v>60</v>
      </c>
      <c r="L412" s="8" t="s">
        <v>131</v>
      </c>
      <c r="M412" s="84"/>
      <c r="N412" s="84" t="s">
        <v>124</v>
      </c>
    </row>
    <row r="413" spans="2:14">
      <c r="B413" s="4">
        <v>202606</v>
      </c>
      <c r="C413" s="4" t="s">
        <v>58</v>
      </c>
      <c r="D413" s="18" t="s">
        <v>16</v>
      </c>
      <c r="E413" s="18" t="s">
        <v>31</v>
      </c>
      <c r="F413" s="123" t="s">
        <v>103</v>
      </c>
      <c r="G413" s="34">
        <v>134000000</v>
      </c>
      <c r="H413" s="34"/>
      <c r="I413" s="34"/>
      <c r="J413" s="34">
        <v>134000000</v>
      </c>
      <c r="K413" s="6" t="s">
        <v>60</v>
      </c>
      <c r="L413" s="6" t="s">
        <v>70</v>
      </c>
      <c r="M413" s="99"/>
      <c r="N413" s="82" t="s">
        <v>220</v>
      </c>
    </row>
    <row r="414" spans="2:14">
      <c r="B414" s="4">
        <v>202607</v>
      </c>
      <c r="C414" s="4" t="s">
        <v>58</v>
      </c>
      <c r="D414" s="18" t="s">
        <v>16</v>
      </c>
      <c r="E414" s="18" t="s">
        <v>31</v>
      </c>
      <c r="F414" s="123" t="s">
        <v>88</v>
      </c>
      <c r="G414" s="34">
        <v>15000000</v>
      </c>
      <c r="H414" s="34"/>
      <c r="I414" s="34"/>
      <c r="J414" s="34">
        <f>G414</f>
        <v>15000000</v>
      </c>
      <c r="K414" s="6" t="s">
        <v>60</v>
      </c>
      <c r="L414" s="6" t="s">
        <v>82</v>
      </c>
      <c r="M414" s="99"/>
      <c r="N414" s="82" t="s">
        <v>220</v>
      </c>
    </row>
    <row r="415" spans="2:14">
      <c r="B415" s="7">
        <v>202607</v>
      </c>
      <c r="C415" s="4" t="s">
        <v>58</v>
      </c>
      <c r="D415" s="18" t="s">
        <v>16</v>
      </c>
      <c r="E415" s="18" t="s">
        <v>34</v>
      </c>
      <c r="F415" s="84" t="s">
        <v>128</v>
      </c>
      <c r="G415" s="112">
        <v>62982000</v>
      </c>
      <c r="H415" s="112">
        <v>13390000</v>
      </c>
      <c r="I415" s="112"/>
      <c r="J415" s="112">
        <f>G415+H415</f>
        <v>76372000</v>
      </c>
      <c r="K415" s="7" t="s">
        <v>60</v>
      </c>
      <c r="L415" s="7" t="s">
        <v>126</v>
      </c>
      <c r="M415" s="84"/>
      <c r="N415" s="84" t="s">
        <v>136</v>
      </c>
    </row>
    <row r="416" spans="2:14">
      <c r="B416" s="7">
        <v>202609</v>
      </c>
      <c r="C416" s="4" t="s">
        <v>58</v>
      </c>
      <c r="D416" s="18" t="s">
        <v>16</v>
      </c>
      <c r="E416" s="18" t="s">
        <v>29</v>
      </c>
      <c r="F416" s="124" t="s">
        <v>133</v>
      </c>
      <c r="G416" s="112">
        <v>210000000</v>
      </c>
      <c r="H416" s="112">
        <v>40000000</v>
      </c>
      <c r="I416" s="26"/>
      <c r="J416" s="26">
        <v>250000000</v>
      </c>
      <c r="K416" s="7" t="s">
        <v>60</v>
      </c>
      <c r="L416" s="8" t="s">
        <v>131</v>
      </c>
      <c r="M416" s="84"/>
      <c r="N416" s="84" t="s">
        <v>124</v>
      </c>
    </row>
    <row r="417" spans="2:16">
      <c r="B417" s="4">
        <v>202610</v>
      </c>
      <c r="C417" s="4" t="s">
        <v>58</v>
      </c>
      <c r="D417" s="18" t="s">
        <v>16</v>
      </c>
      <c r="E417" s="18" t="s">
        <v>31</v>
      </c>
      <c r="F417" s="123" t="s">
        <v>98</v>
      </c>
      <c r="G417" s="34">
        <v>50000000</v>
      </c>
      <c r="H417" s="34"/>
      <c r="I417" s="34"/>
      <c r="J417" s="34">
        <v>50000000</v>
      </c>
      <c r="K417" s="6" t="s">
        <v>60</v>
      </c>
      <c r="L417" s="6" t="s">
        <v>66</v>
      </c>
      <c r="M417" s="99"/>
      <c r="N417" s="82" t="s">
        <v>220</v>
      </c>
    </row>
    <row r="418" spans="2:16">
      <c r="B418" s="7">
        <v>202610</v>
      </c>
      <c r="C418" s="4" t="s">
        <v>58</v>
      </c>
      <c r="D418" s="18" t="s">
        <v>16</v>
      </c>
      <c r="E418" s="18" t="s">
        <v>34</v>
      </c>
      <c r="F418" s="84" t="s">
        <v>129</v>
      </c>
      <c r="G418" s="26">
        <v>147622800</v>
      </c>
      <c r="H418" s="26"/>
      <c r="I418" s="26"/>
      <c r="J418" s="26">
        <v>147622800</v>
      </c>
      <c r="K418" s="7" t="s">
        <v>60</v>
      </c>
      <c r="L418" s="7" t="s">
        <v>126</v>
      </c>
      <c r="M418" s="84"/>
      <c r="N418" s="84" t="s">
        <v>136</v>
      </c>
    </row>
    <row r="419" spans="2:16">
      <c r="B419" s="9">
        <v>202603</v>
      </c>
      <c r="C419" s="9" t="s">
        <v>58</v>
      </c>
      <c r="D419" s="9" t="s">
        <v>5</v>
      </c>
      <c r="E419" s="9" t="s">
        <v>29</v>
      </c>
      <c r="F419" s="25" t="s">
        <v>147</v>
      </c>
      <c r="G419" s="12">
        <v>323000000</v>
      </c>
      <c r="H419" s="12">
        <v>57000000</v>
      </c>
      <c r="I419" s="12"/>
      <c r="J419" s="12">
        <f>SUM(G419,H419)</f>
        <v>380000000</v>
      </c>
      <c r="K419" s="9" t="s">
        <v>148</v>
      </c>
      <c r="L419" s="10" t="s">
        <v>149</v>
      </c>
      <c r="M419" s="25"/>
      <c r="N419" s="25"/>
      <c r="O419" s="107"/>
      <c r="P419" s="107"/>
    </row>
    <row r="420" spans="2:16">
      <c r="B420" s="9">
        <v>202603</v>
      </c>
      <c r="C420" s="9" t="s">
        <v>58</v>
      </c>
      <c r="D420" s="9" t="s">
        <v>16</v>
      </c>
      <c r="E420" s="9" t="s">
        <v>29</v>
      </c>
      <c r="F420" s="25" t="s">
        <v>150</v>
      </c>
      <c r="G420" s="12">
        <v>24000000</v>
      </c>
      <c r="H420" s="12">
        <v>21000000</v>
      </c>
      <c r="I420" s="12">
        <v>4500000</v>
      </c>
      <c r="J420" s="12">
        <f t="shared" ref="J420:J426" si="1">SUM(G420,H420,I420)</f>
        <v>49500000</v>
      </c>
      <c r="K420" s="9" t="s">
        <v>148</v>
      </c>
      <c r="L420" s="9" t="s">
        <v>151</v>
      </c>
      <c r="M420" s="25"/>
      <c r="N420" s="25" t="s">
        <v>152</v>
      </c>
      <c r="O420" s="107"/>
      <c r="P420" s="107"/>
    </row>
    <row r="421" spans="2:16">
      <c r="B421" s="9">
        <v>202603</v>
      </c>
      <c r="C421" s="9" t="s">
        <v>58</v>
      </c>
      <c r="D421" s="9" t="s">
        <v>16</v>
      </c>
      <c r="E421" s="9" t="s">
        <v>29</v>
      </c>
      <c r="F421" s="25" t="s">
        <v>153</v>
      </c>
      <c r="G421" s="12">
        <v>52000000</v>
      </c>
      <c r="H421" s="12">
        <v>16000000</v>
      </c>
      <c r="I421" s="12">
        <v>13000000</v>
      </c>
      <c r="J421" s="12">
        <f t="shared" si="1"/>
        <v>81000000</v>
      </c>
      <c r="K421" s="9" t="s">
        <v>148</v>
      </c>
      <c r="L421" s="9" t="s">
        <v>151</v>
      </c>
      <c r="M421" s="25"/>
      <c r="N421" s="25" t="s">
        <v>152</v>
      </c>
    </row>
    <row r="422" spans="2:16">
      <c r="B422" s="9">
        <v>202603</v>
      </c>
      <c r="C422" s="9" t="s">
        <v>58</v>
      </c>
      <c r="D422" s="9" t="s">
        <v>16</v>
      </c>
      <c r="E422" s="9" t="s">
        <v>29</v>
      </c>
      <c r="F422" s="25" t="s">
        <v>154</v>
      </c>
      <c r="G422" s="12">
        <v>25000000</v>
      </c>
      <c r="H422" s="12">
        <v>24000000</v>
      </c>
      <c r="I422" s="12"/>
      <c r="J422" s="12">
        <f t="shared" si="1"/>
        <v>49000000</v>
      </c>
      <c r="K422" s="9" t="s">
        <v>148</v>
      </c>
      <c r="L422" s="9" t="s">
        <v>151</v>
      </c>
      <c r="M422" s="25"/>
      <c r="N422" s="25" t="s">
        <v>152</v>
      </c>
    </row>
    <row r="423" spans="2:16">
      <c r="B423" s="9">
        <v>202603</v>
      </c>
      <c r="C423" s="9" t="s">
        <v>58</v>
      </c>
      <c r="D423" s="9" t="s">
        <v>16</v>
      </c>
      <c r="E423" s="9" t="s">
        <v>29</v>
      </c>
      <c r="F423" s="25" t="s">
        <v>155</v>
      </c>
      <c r="G423" s="12">
        <v>22000000</v>
      </c>
      <c r="H423" s="12">
        <v>28000000</v>
      </c>
      <c r="I423" s="12">
        <v>6100000</v>
      </c>
      <c r="J423" s="12">
        <f t="shared" si="1"/>
        <v>56100000</v>
      </c>
      <c r="K423" s="9" t="s">
        <v>148</v>
      </c>
      <c r="L423" s="9" t="s">
        <v>151</v>
      </c>
      <c r="M423" s="25"/>
      <c r="N423" s="25" t="s">
        <v>152</v>
      </c>
    </row>
    <row r="424" spans="2:16">
      <c r="B424" s="9">
        <v>202603</v>
      </c>
      <c r="C424" s="9" t="s">
        <v>58</v>
      </c>
      <c r="D424" s="9" t="s">
        <v>16</v>
      </c>
      <c r="E424" s="9" t="s">
        <v>29</v>
      </c>
      <c r="F424" s="25" t="s">
        <v>156</v>
      </c>
      <c r="G424" s="12">
        <v>20000000</v>
      </c>
      <c r="H424" s="12">
        <v>26000000</v>
      </c>
      <c r="I424" s="12">
        <v>5500000</v>
      </c>
      <c r="J424" s="12">
        <f t="shared" si="1"/>
        <v>51500000</v>
      </c>
      <c r="K424" s="9" t="s">
        <v>148</v>
      </c>
      <c r="L424" s="9" t="s">
        <v>151</v>
      </c>
      <c r="M424" s="25"/>
      <c r="N424" s="25" t="s">
        <v>152</v>
      </c>
    </row>
    <row r="425" spans="2:16">
      <c r="B425" s="9">
        <v>202603</v>
      </c>
      <c r="C425" s="9" t="s">
        <v>58</v>
      </c>
      <c r="D425" s="9" t="s">
        <v>16</v>
      </c>
      <c r="E425" s="9" t="s">
        <v>29</v>
      </c>
      <c r="F425" s="25" t="s">
        <v>157</v>
      </c>
      <c r="G425" s="26">
        <v>13000000</v>
      </c>
      <c r="H425" s="26">
        <v>15000000</v>
      </c>
      <c r="I425" s="26">
        <v>3100000</v>
      </c>
      <c r="J425" s="12">
        <f t="shared" si="1"/>
        <v>31100000</v>
      </c>
      <c r="K425" s="9" t="s">
        <v>148</v>
      </c>
      <c r="L425" s="9" t="s">
        <v>151</v>
      </c>
      <c r="M425" s="82"/>
      <c r="N425" s="25" t="s">
        <v>152</v>
      </c>
    </row>
    <row r="426" spans="2:16">
      <c r="B426" s="9">
        <v>202603</v>
      </c>
      <c r="C426" s="9" t="s">
        <v>58</v>
      </c>
      <c r="D426" s="9" t="s">
        <v>16</v>
      </c>
      <c r="E426" s="9" t="s">
        <v>29</v>
      </c>
      <c r="F426" s="25" t="s">
        <v>158</v>
      </c>
      <c r="G426" s="26">
        <v>19000000</v>
      </c>
      <c r="H426" s="26">
        <v>20100000</v>
      </c>
      <c r="I426" s="26"/>
      <c r="J426" s="12">
        <f t="shared" si="1"/>
        <v>39100000</v>
      </c>
      <c r="K426" s="9" t="s">
        <v>148</v>
      </c>
      <c r="L426" s="9" t="s">
        <v>151</v>
      </c>
      <c r="M426" s="82"/>
      <c r="N426" s="25" t="s">
        <v>152</v>
      </c>
    </row>
    <row r="427" spans="2:16">
      <c r="B427" s="9">
        <v>202603</v>
      </c>
      <c r="C427" s="9" t="s">
        <v>58</v>
      </c>
      <c r="D427" s="9" t="s">
        <v>16</v>
      </c>
      <c r="E427" s="9" t="s">
        <v>30</v>
      </c>
      <c r="F427" s="25" t="s">
        <v>159</v>
      </c>
      <c r="G427" s="12">
        <v>17000000</v>
      </c>
      <c r="H427" s="12"/>
      <c r="I427" s="12"/>
      <c r="J427" s="12">
        <v>17000000</v>
      </c>
      <c r="K427" s="9" t="s">
        <v>160</v>
      </c>
      <c r="L427" s="10" t="s">
        <v>161</v>
      </c>
      <c r="M427" s="25"/>
      <c r="N427" s="25" t="s">
        <v>162</v>
      </c>
      <c r="O427" s="107"/>
      <c r="P427" s="107"/>
    </row>
    <row r="428" spans="2:16">
      <c r="B428" s="9">
        <v>202603</v>
      </c>
      <c r="C428" s="9" t="s">
        <v>58</v>
      </c>
      <c r="D428" s="9" t="s">
        <v>16</v>
      </c>
      <c r="E428" s="9" t="s">
        <v>30</v>
      </c>
      <c r="F428" s="25" t="s">
        <v>163</v>
      </c>
      <c r="G428" s="12">
        <v>11000000</v>
      </c>
      <c r="H428" s="12"/>
      <c r="I428" s="12"/>
      <c r="J428" s="12">
        <v>11000000</v>
      </c>
      <c r="K428" s="9" t="s">
        <v>160</v>
      </c>
      <c r="L428" s="10" t="s">
        <v>161</v>
      </c>
      <c r="M428" s="25"/>
      <c r="N428" s="25" t="s">
        <v>162</v>
      </c>
      <c r="O428" s="107"/>
      <c r="P428" s="107"/>
    </row>
    <row r="429" spans="2:16">
      <c r="B429" s="9">
        <v>202605</v>
      </c>
      <c r="C429" s="9" t="s">
        <v>58</v>
      </c>
      <c r="D429" s="9" t="s">
        <v>16</v>
      </c>
      <c r="E429" s="21" t="s">
        <v>29</v>
      </c>
      <c r="F429" s="25" t="s">
        <v>164</v>
      </c>
      <c r="G429" s="12">
        <v>50000000</v>
      </c>
      <c r="H429" s="12"/>
      <c r="I429" s="12"/>
      <c r="J429" s="12">
        <v>50000000</v>
      </c>
      <c r="K429" s="21" t="s">
        <v>166</v>
      </c>
      <c r="L429" s="20" t="s">
        <v>165</v>
      </c>
      <c r="M429" s="85"/>
      <c r="N429" s="25"/>
      <c r="O429" s="14"/>
      <c r="P429" s="14"/>
    </row>
    <row r="430" spans="2:16">
      <c r="B430" s="7">
        <v>202603</v>
      </c>
      <c r="C430" s="7" t="s">
        <v>58</v>
      </c>
      <c r="D430" s="7" t="s">
        <v>16</v>
      </c>
      <c r="E430" s="7" t="s">
        <v>29</v>
      </c>
      <c r="F430" s="84" t="s">
        <v>167</v>
      </c>
      <c r="G430" s="32">
        <v>12000000</v>
      </c>
      <c r="H430" s="32">
        <v>8000000</v>
      </c>
      <c r="I430" s="32"/>
      <c r="J430" s="32">
        <v>20000000</v>
      </c>
      <c r="K430" s="7" t="s">
        <v>168</v>
      </c>
      <c r="L430" s="8" t="s">
        <v>169</v>
      </c>
      <c r="M430" s="113"/>
      <c r="N430" s="84" t="s">
        <v>170</v>
      </c>
      <c r="O430" s="107"/>
      <c r="P430" s="107"/>
    </row>
    <row r="431" spans="2:16">
      <c r="B431" s="7">
        <v>202603</v>
      </c>
      <c r="C431" s="7" t="s">
        <v>58</v>
      </c>
      <c r="D431" s="7" t="s">
        <v>16</v>
      </c>
      <c r="E431" s="7" t="s">
        <v>29</v>
      </c>
      <c r="F431" s="84" t="s">
        <v>171</v>
      </c>
      <c r="G431" s="32">
        <v>30000000</v>
      </c>
      <c r="H431" s="32">
        <v>20000000</v>
      </c>
      <c r="I431" s="32"/>
      <c r="J431" s="32">
        <v>50000000</v>
      </c>
      <c r="K431" s="7" t="s">
        <v>168</v>
      </c>
      <c r="L431" s="8" t="s">
        <v>169</v>
      </c>
      <c r="M431" s="113"/>
      <c r="N431" s="84" t="s">
        <v>170</v>
      </c>
      <c r="O431" s="107"/>
      <c r="P431" s="107"/>
    </row>
    <row r="432" spans="2:16">
      <c r="B432" s="7">
        <v>202603</v>
      </c>
      <c r="C432" s="7" t="s">
        <v>58</v>
      </c>
      <c r="D432" s="7" t="s">
        <v>16</v>
      </c>
      <c r="E432" s="7" t="s">
        <v>29</v>
      </c>
      <c r="F432" s="84" t="s">
        <v>172</v>
      </c>
      <c r="G432" s="32">
        <v>12000000</v>
      </c>
      <c r="H432" s="32">
        <v>8000000</v>
      </c>
      <c r="I432" s="32"/>
      <c r="J432" s="32">
        <v>20000000</v>
      </c>
      <c r="K432" s="7" t="s">
        <v>168</v>
      </c>
      <c r="L432" s="8" t="s">
        <v>169</v>
      </c>
      <c r="M432" s="114"/>
      <c r="N432" s="84" t="s">
        <v>170</v>
      </c>
    </row>
    <row r="433" spans="2:16">
      <c r="B433" s="7">
        <v>202604</v>
      </c>
      <c r="C433" s="7" t="s">
        <v>58</v>
      </c>
      <c r="D433" s="7" t="s">
        <v>16</v>
      </c>
      <c r="E433" s="7" t="s">
        <v>29</v>
      </c>
      <c r="F433" s="84" t="s">
        <v>173</v>
      </c>
      <c r="G433" s="32">
        <v>20000000</v>
      </c>
      <c r="H433" s="32">
        <v>13000000</v>
      </c>
      <c r="I433" s="32"/>
      <c r="J433" s="32">
        <v>33000000</v>
      </c>
      <c r="K433" s="7" t="s">
        <v>168</v>
      </c>
      <c r="L433" s="8" t="s">
        <v>169</v>
      </c>
      <c r="M433" s="114"/>
      <c r="N433" s="84" t="s">
        <v>170</v>
      </c>
    </row>
    <row r="434" spans="2:16">
      <c r="B434" s="7">
        <v>202604</v>
      </c>
      <c r="C434" s="7" t="s">
        <v>58</v>
      </c>
      <c r="D434" s="7" t="s">
        <v>16</v>
      </c>
      <c r="E434" s="7" t="s">
        <v>29</v>
      </c>
      <c r="F434" s="84" t="s">
        <v>174</v>
      </c>
      <c r="G434" s="33">
        <v>21000000</v>
      </c>
      <c r="H434" s="32">
        <v>14000000</v>
      </c>
      <c r="I434" s="32"/>
      <c r="J434" s="33">
        <v>35000000</v>
      </c>
      <c r="K434" s="7" t="s">
        <v>168</v>
      </c>
      <c r="L434" s="8" t="s">
        <v>169</v>
      </c>
      <c r="M434" s="114"/>
      <c r="N434" s="84" t="s">
        <v>170</v>
      </c>
    </row>
    <row r="435" spans="2:16">
      <c r="B435" s="7">
        <v>202604</v>
      </c>
      <c r="C435" s="7" t="s">
        <v>58</v>
      </c>
      <c r="D435" s="7" t="s">
        <v>16</v>
      </c>
      <c r="E435" s="7" t="s">
        <v>29</v>
      </c>
      <c r="F435" s="84" t="s">
        <v>175</v>
      </c>
      <c r="G435" s="33">
        <v>12000000</v>
      </c>
      <c r="H435" s="26">
        <v>8000000</v>
      </c>
      <c r="I435" s="26"/>
      <c r="J435" s="33">
        <v>20000000</v>
      </c>
      <c r="K435" s="7" t="s">
        <v>168</v>
      </c>
      <c r="L435" s="8" t="s">
        <v>169</v>
      </c>
      <c r="M435" s="114"/>
      <c r="N435" s="84" t="s">
        <v>170</v>
      </c>
    </row>
    <row r="436" spans="2:16">
      <c r="B436" s="9">
        <v>202603</v>
      </c>
      <c r="C436" s="9" t="s">
        <v>58</v>
      </c>
      <c r="D436" s="9" t="s">
        <v>16</v>
      </c>
      <c r="E436" s="21" t="s">
        <v>29</v>
      </c>
      <c r="F436" s="25" t="s">
        <v>176</v>
      </c>
      <c r="G436" s="12">
        <v>13000000</v>
      </c>
      <c r="H436" s="12"/>
      <c r="I436" s="12"/>
      <c r="J436" s="12">
        <v>13000000</v>
      </c>
      <c r="K436" s="21" t="s">
        <v>177</v>
      </c>
      <c r="L436" s="20" t="s">
        <v>178</v>
      </c>
      <c r="M436" s="85"/>
      <c r="N436" s="25" t="s">
        <v>170</v>
      </c>
      <c r="O436" s="107"/>
      <c r="P436" s="107"/>
    </row>
    <row r="437" spans="2:16">
      <c r="B437" s="9">
        <v>202603</v>
      </c>
      <c r="C437" s="9" t="s">
        <v>58</v>
      </c>
      <c r="D437" s="9" t="s">
        <v>16</v>
      </c>
      <c r="E437" s="21" t="s">
        <v>29</v>
      </c>
      <c r="F437" s="25" t="s">
        <v>179</v>
      </c>
      <c r="G437" s="12">
        <v>42700000</v>
      </c>
      <c r="H437" s="12">
        <v>18300000</v>
      </c>
      <c r="I437" s="12"/>
      <c r="J437" s="12">
        <v>61000000</v>
      </c>
      <c r="K437" s="21" t="s">
        <v>177</v>
      </c>
      <c r="L437" s="20" t="s">
        <v>178</v>
      </c>
      <c r="M437" s="85"/>
      <c r="N437" s="25" t="s">
        <v>180</v>
      </c>
      <c r="O437" s="107"/>
      <c r="P437" s="107"/>
    </row>
    <row r="438" spans="2:16">
      <c r="B438" s="9">
        <v>202603</v>
      </c>
      <c r="C438" s="9" t="s">
        <v>58</v>
      </c>
      <c r="D438" s="9" t="s">
        <v>16</v>
      </c>
      <c r="E438" s="21" t="s">
        <v>29</v>
      </c>
      <c r="F438" s="25" t="s">
        <v>181</v>
      </c>
      <c r="G438" s="12">
        <v>7056000</v>
      </c>
      <c r="H438" s="12">
        <v>3024000</v>
      </c>
      <c r="I438" s="12"/>
      <c r="J438" s="12">
        <v>10080000</v>
      </c>
      <c r="K438" s="21" t="s">
        <v>177</v>
      </c>
      <c r="L438" s="20" t="s">
        <v>178</v>
      </c>
      <c r="M438" s="86"/>
      <c r="N438" s="25" t="s">
        <v>170</v>
      </c>
    </row>
    <row r="439" spans="2:16">
      <c r="B439" s="9">
        <v>202603</v>
      </c>
      <c r="C439" s="9" t="s">
        <v>58</v>
      </c>
      <c r="D439" s="9" t="s">
        <v>16</v>
      </c>
      <c r="E439" s="21" t="s">
        <v>29</v>
      </c>
      <c r="F439" s="25" t="s">
        <v>182</v>
      </c>
      <c r="G439" s="12">
        <v>27300000</v>
      </c>
      <c r="H439" s="12">
        <v>11700000</v>
      </c>
      <c r="I439" s="12"/>
      <c r="J439" s="12">
        <v>39000000</v>
      </c>
      <c r="K439" s="21" t="s">
        <v>177</v>
      </c>
      <c r="L439" s="20" t="s">
        <v>178</v>
      </c>
      <c r="M439" s="86"/>
      <c r="N439" s="25" t="s">
        <v>180</v>
      </c>
    </row>
    <row r="440" spans="2:16">
      <c r="B440" s="9">
        <v>202603</v>
      </c>
      <c r="C440" s="9" t="s">
        <v>58</v>
      </c>
      <c r="D440" s="9" t="s">
        <v>16</v>
      </c>
      <c r="E440" s="21" t="s">
        <v>29</v>
      </c>
      <c r="F440" s="25" t="s">
        <v>183</v>
      </c>
      <c r="G440" s="12">
        <v>64680000</v>
      </c>
      <c r="H440" s="12">
        <v>27720000</v>
      </c>
      <c r="I440" s="12"/>
      <c r="J440" s="12">
        <v>92400000</v>
      </c>
      <c r="K440" s="21" t="s">
        <v>177</v>
      </c>
      <c r="L440" s="20" t="s">
        <v>178</v>
      </c>
      <c r="M440" s="86"/>
      <c r="N440" s="25" t="s">
        <v>180</v>
      </c>
    </row>
    <row r="441" spans="2:16">
      <c r="B441" s="9">
        <v>202603</v>
      </c>
      <c r="C441" s="9" t="s">
        <v>58</v>
      </c>
      <c r="D441" s="9" t="s">
        <v>16</v>
      </c>
      <c r="E441" s="21" t="s">
        <v>29</v>
      </c>
      <c r="F441" s="25" t="s">
        <v>184</v>
      </c>
      <c r="G441" s="12">
        <v>10395000</v>
      </c>
      <c r="H441" s="26">
        <v>4455000</v>
      </c>
      <c r="I441" s="12"/>
      <c r="J441" s="12">
        <v>14850000</v>
      </c>
      <c r="K441" s="21" t="s">
        <v>177</v>
      </c>
      <c r="L441" s="20" t="s">
        <v>178</v>
      </c>
      <c r="M441" s="86"/>
      <c r="N441" s="25" t="s">
        <v>170</v>
      </c>
    </row>
    <row r="442" spans="2:16">
      <c r="B442" s="9">
        <v>202603</v>
      </c>
      <c r="C442" s="9" t="s">
        <v>58</v>
      </c>
      <c r="D442" s="9" t="s">
        <v>16</v>
      </c>
      <c r="E442" s="21" t="s">
        <v>185</v>
      </c>
      <c r="F442" s="25" t="s">
        <v>186</v>
      </c>
      <c r="G442" s="12">
        <v>23800000</v>
      </c>
      <c r="H442" s="12">
        <v>10200000</v>
      </c>
      <c r="I442" s="12"/>
      <c r="J442" s="12">
        <v>34000000</v>
      </c>
      <c r="K442" s="21" t="s">
        <v>177</v>
      </c>
      <c r="L442" s="20" t="s">
        <v>178</v>
      </c>
      <c r="M442" s="86"/>
      <c r="N442" s="25" t="s">
        <v>180</v>
      </c>
    </row>
    <row r="443" spans="2:16">
      <c r="B443" s="9">
        <v>202603</v>
      </c>
      <c r="C443" s="9" t="s">
        <v>58</v>
      </c>
      <c r="D443" s="9" t="s">
        <v>16</v>
      </c>
      <c r="E443" s="21" t="s">
        <v>185</v>
      </c>
      <c r="F443" s="25" t="s">
        <v>187</v>
      </c>
      <c r="G443" s="12">
        <v>23800000</v>
      </c>
      <c r="H443" s="12">
        <v>10200000</v>
      </c>
      <c r="I443" s="12"/>
      <c r="J443" s="12">
        <v>34000000</v>
      </c>
      <c r="K443" s="21" t="s">
        <v>177</v>
      </c>
      <c r="L443" s="20" t="s">
        <v>178</v>
      </c>
      <c r="M443" s="86"/>
      <c r="N443" s="25" t="s">
        <v>180</v>
      </c>
    </row>
    <row r="444" spans="2:16">
      <c r="B444" s="9">
        <v>202603</v>
      </c>
      <c r="C444" s="9" t="s">
        <v>58</v>
      </c>
      <c r="D444" s="9" t="s">
        <v>16</v>
      </c>
      <c r="E444" s="21" t="s">
        <v>185</v>
      </c>
      <c r="F444" s="25" t="s">
        <v>188</v>
      </c>
      <c r="G444" s="12">
        <v>35000000</v>
      </c>
      <c r="H444" s="12">
        <v>15000000</v>
      </c>
      <c r="I444" s="12"/>
      <c r="J444" s="12">
        <v>50000000</v>
      </c>
      <c r="K444" s="21" t="s">
        <v>177</v>
      </c>
      <c r="L444" s="20" t="s">
        <v>178</v>
      </c>
      <c r="M444" s="86"/>
      <c r="N444" s="25" t="s">
        <v>180</v>
      </c>
    </row>
    <row r="445" spans="2:16">
      <c r="B445" s="9">
        <v>202603</v>
      </c>
      <c r="C445" s="9" t="s">
        <v>58</v>
      </c>
      <c r="D445" s="9" t="s">
        <v>16</v>
      </c>
      <c r="E445" s="21" t="s">
        <v>185</v>
      </c>
      <c r="F445" s="25" t="s">
        <v>189</v>
      </c>
      <c r="G445" s="12">
        <v>15000000</v>
      </c>
      <c r="H445" s="12"/>
      <c r="I445" s="12"/>
      <c r="J445" s="12">
        <v>15000000</v>
      </c>
      <c r="K445" s="21" t="s">
        <v>177</v>
      </c>
      <c r="L445" s="20" t="s">
        <v>178</v>
      </c>
      <c r="M445" s="86"/>
      <c r="N445" s="25" t="s">
        <v>170</v>
      </c>
    </row>
    <row r="446" spans="2:16">
      <c r="B446" s="9">
        <v>202603</v>
      </c>
      <c r="C446" s="9" t="s">
        <v>58</v>
      </c>
      <c r="D446" s="9" t="s">
        <v>16</v>
      </c>
      <c r="E446" s="21" t="s">
        <v>185</v>
      </c>
      <c r="F446" s="25" t="s">
        <v>190</v>
      </c>
      <c r="G446" s="12">
        <v>60000000</v>
      </c>
      <c r="H446" s="12"/>
      <c r="I446" s="12"/>
      <c r="J446" s="12">
        <v>60000000</v>
      </c>
      <c r="K446" s="21" t="s">
        <v>177</v>
      </c>
      <c r="L446" s="20" t="s">
        <v>178</v>
      </c>
      <c r="M446" s="86"/>
      <c r="N446" s="25" t="s">
        <v>180</v>
      </c>
    </row>
    <row r="447" spans="2:16">
      <c r="B447" s="7">
        <v>202603</v>
      </c>
      <c r="C447" s="7" t="s">
        <v>58</v>
      </c>
      <c r="D447" s="7" t="s">
        <v>16</v>
      </c>
      <c r="E447" s="16" t="s">
        <v>31</v>
      </c>
      <c r="F447" s="84" t="s">
        <v>191</v>
      </c>
      <c r="G447" s="36" t="s">
        <v>192</v>
      </c>
      <c r="H447" s="36" t="s">
        <v>192</v>
      </c>
      <c r="I447" s="36" t="s">
        <v>192</v>
      </c>
      <c r="J447" s="32">
        <v>242000000</v>
      </c>
      <c r="K447" s="16" t="s">
        <v>193</v>
      </c>
      <c r="L447" s="17" t="s">
        <v>194</v>
      </c>
      <c r="M447" s="87" t="s">
        <v>195</v>
      </c>
      <c r="N447" s="84" t="s">
        <v>196</v>
      </c>
      <c r="O447" s="15"/>
      <c r="P447" s="15"/>
    </row>
    <row r="448" spans="2:16">
      <c r="B448" s="9">
        <v>202601</v>
      </c>
      <c r="C448" s="9" t="s">
        <v>58</v>
      </c>
      <c r="D448" s="9" t="s">
        <v>16</v>
      </c>
      <c r="E448" s="9" t="s">
        <v>29</v>
      </c>
      <c r="F448" s="25" t="s">
        <v>197</v>
      </c>
      <c r="G448" s="12">
        <f t="shared" ref="G448:G460" si="2">J448-H448</f>
        <v>30000000</v>
      </c>
      <c r="H448" s="12">
        <v>5000000</v>
      </c>
      <c r="I448" s="12" t="s">
        <v>192</v>
      </c>
      <c r="J448" s="12">
        <v>35000000</v>
      </c>
      <c r="K448" s="9" t="s">
        <v>198</v>
      </c>
      <c r="L448" s="10" t="s">
        <v>199</v>
      </c>
      <c r="M448" s="25" t="s">
        <v>192</v>
      </c>
      <c r="N448" s="25" t="s">
        <v>152</v>
      </c>
      <c r="O448" s="14"/>
      <c r="P448" s="115"/>
    </row>
    <row r="449" spans="2:16">
      <c r="B449" s="9">
        <v>202601</v>
      </c>
      <c r="C449" s="9" t="s">
        <v>58</v>
      </c>
      <c r="D449" s="9" t="s">
        <v>16</v>
      </c>
      <c r="E449" s="9" t="s">
        <v>29</v>
      </c>
      <c r="F449" s="25" t="s">
        <v>200</v>
      </c>
      <c r="G449" s="12">
        <f t="shared" si="2"/>
        <v>17000000</v>
      </c>
      <c r="H449" s="12">
        <v>3000000</v>
      </c>
      <c r="I449" s="12" t="s">
        <v>192</v>
      </c>
      <c r="J449" s="12">
        <v>20000000</v>
      </c>
      <c r="K449" s="9" t="s">
        <v>198</v>
      </c>
      <c r="L449" s="10" t="s">
        <v>199</v>
      </c>
      <c r="M449" s="25" t="s">
        <v>192</v>
      </c>
      <c r="N449" s="25" t="s">
        <v>152</v>
      </c>
      <c r="O449" s="14"/>
      <c r="P449" s="115"/>
    </row>
    <row r="450" spans="2:16">
      <c r="B450" s="9">
        <v>202601</v>
      </c>
      <c r="C450" s="9" t="s">
        <v>58</v>
      </c>
      <c r="D450" s="9" t="s">
        <v>16</v>
      </c>
      <c r="E450" s="9" t="s">
        <v>29</v>
      </c>
      <c r="F450" s="25" t="s">
        <v>201</v>
      </c>
      <c r="G450" s="12">
        <f t="shared" si="2"/>
        <v>34000000</v>
      </c>
      <c r="H450" s="12">
        <v>10000000</v>
      </c>
      <c r="I450" s="12" t="s">
        <v>192</v>
      </c>
      <c r="J450" s="12">
        <v>44000000</v>
      </c>
      <c r="K450" s="9" t="s">
        <v>198</v>
      </c>
      <c r="L450" s="10" t="s">
        <v>199</v>
      </c>
      <c r="M450" s="25" t="s">
        <v>192</v>
      </c>
      <c r="N450" s="25" t="s">
        <v>152</v>
      </c>
      <c r="O450" s="14"/>
      <c r="P450" s="115"/>
    </row>
    <row r="451" spans="2:16">
      <c r="B451" s="9">
        <v>202601</v>
      </c>
      <c r="C451" s="9" t="s">
        <v>58</v>
      </c>
      <c r="D451" s="9" t="s">
        <v>16</v>
      </c>
      <c r="E451" s="9" t="s">
        <v>29</v>
      </c>
      <c r="F451" s="25" t="s">
        <v>202</v>
      </c>
      <c r="G451" s="12">
        <f t="shared" si="2"/>
        <v>24000000</v>
      </c>
      <c r="H451" s="12">
        <v>6000000</v>
      </c>
      <c r="I451" s="12" t="s">
        <v>192</v>
      </c>
      <c r="J451" s="12">
        <v>30000000</v>
      </c>
      <c r="K451" s="9" t="s">
        <v>198</v>
      </c>
      <c r="L451" s="10" t="s">
        <v>199</v>
      </c>
      <c r="M451" s="25" t="s">
        <v>192</v>
      </c>
      <c r="N451" s="25" t="s">
        <v>203</v>
      </c>
      <c r="O451" s="14"/>
      <c r="P451" s="115"/>
    </row>
    <row r="452" spans="2:16">
      <c r="B452" s="9">
        <v>202601</v>
      </c>
      <c r="C452" s="9" t="s">
        <v>58</v>
      </c>
      <c r="D452" s="9" t="s">
        <v>16</v>
      </c>
      <c r="E452" s="9" t="s">
        <v>29</v>
      </c>
      <c r="F452" s="25" t="s">
        <v>204</v>
      </c>
      <c r="G452" s="12">
        <f t="shared" si="2"/>
        <v>12000000</v>
      </c>
      <c r="H452" s="12">
        <v>3000000</v>
      </c>
      <c r="I452" s="12" t="s">
        <v>192</v>
      </c>
      <c r="J452" s="12">
        <v>15000000</v>
      </c>
      <c r="K452" s="9" t="s">
        <v>198</v>
      </c>
      <c r="L452" s="10" t="s">
        <v>199</v>
      </c>
      <c r="M452" s="25" t="s">
        <v>192</v>
      </c>
      <c r="N452" s="25" t="s">
        <v>203</v>
      </c>
      <c r="O452" s="14"/>
      <c r="P452" s="115"/>
    </row>
    <row r="453" spans="2:16">
      <c r="B453" s="9">
        <v>202601</v>
      </c>
      <c r="C453" s="9" t="s">
        <v>58</v>
      </c>
      <c r="D453" s="9" t="s">
        <v>16</v>
      </c>
      <c r="E453" s="9" t="s">
        <v>29</v>
      </c>
      <c r="F453" s="25" t="s">
        <v>205</v>
      </c>
      <c r="G453" s="12">
        <f t="shared" si="2"/>
        <v>21000000</v>
      </c>
      <c r="H453" s="12">
        <v>4000000</v>
      </c>
      <c r="I453" s="12" t="s">
        <v>192</v>
      </c>
      <c r="J453" s="12">
        <v>25000000</v>
      </c>
      <c r="K453" s="9" t="s">
        <v>198</v>
      </c>
      <c r="L453" s="10" t="s">
        <v>199</v>
      </c>
      <c r="M453" s="25" t="s">
        <v>192</v>
      </c>
      <c r="N453" s="25" t="s">
        <v>203</v>
      </c>
      <c r="O453" s="14"/>
      <c r="P453" s="115"/>
    </row>
    <row r="454" spans="2:16">
      <c r="B454" s="9">
        <v>202601</v>
      </c>
      <c r="C454" s="9" t="s">
        <v>58</v>
      </c>
      <c r="D454" s="9" t="s">
        <v>16</v>
      </c>
      <c r="E454" s="9" t="s">
        <v>29</v>
      </c>
      <c r="F454" s="25" t="s">
        <v>206</v>
      </c>
      <c r="G454" s="12">
        <f t="shared" si="2"/>
        <v>30000000</v>
      </c>
      <c r="H454" s="12">
        <v>20000000</v>
      </c>
      <c r="I454" s="12" t="s">
        <v>192</v>
      </c>
      <c r="J454" s="12">
        <v>50000000</v>
      </c>
      <c r="K454" s="9" t="s">
        <v>198</v>
      </c>
      <c r="L454" s="10" t="s">
        <v>199</v>
      </c>
      <c r="M454" s="25" t="s">
        <v>192</v>
      </c>
      <c r="N454" s="25" t="s">
        <v>203</v>
      </c>
      <c r="O454" s="14"/>
      <c r="P454" s="115"/>
    </row>
    <row r="455" spans="2:16">
      <c r="B455" s="9">
        <v>202601</v>
      </c>
      <c r="C455" s="9" t="s">
        <v>58</v>
      </c>
      <c r="D455" s="9" t="s">
        <v>16</v>
      </c>
      <c r="E455" s="9" t="s">
        <v>29</v>
      </c>
      <c r="F455" s="25" t="s">
        <v>207</v>
      </c>
      <c r="G455" s="12">
        <f t="shared" si="2"/>
        <v>17000000</v>
      </c>
      <c r="H455" s="12">
        <v>3000000</v>
      </c>
      <c r="I455" s="12" t="s">
        <v>192</v>
      </c>
      <c r="J455" s="12">
        <v>20000000</v>
      </c>
      <c r="K455" s="9" t="s">
        <v>198</v>
      </c>
      <c r="L455" s="10" t="s">
        <v>199</v>
      </c>
      <c r="M455" s="25" t="s">
        <v>192</v>
      </c>
      <c r="N455" s="25" t="s">
        <v>203</v>
      </c>
      <c r="O455" s="14"/>
      <c r="P455" s="115"/>
    </row>
    <row r="456" spans="2:16">
      <c r="B456" s="9">
        <v>202601</v>
      </c>
      <c r="C456" s="9" t="s">
        <v>58</v>
      </c>
      <c r="D456" s="9" t="s">
        <v>16</v>
      </c>
      <c r="E456" s="9" t="s">
        <v>29</v>
      </c>
      <c r="F456" s="25" t="s">
        <v>208</v>
      </c>
      <c r="G456" s="12">
        <f t="shared" si="2"/>
        <v>20000000</v>
      </c>
      <c r="H456" s="12">
        <v>4000000</v>
      </c>
      <c r="I456" s="12" t="s">
        <v>192</v>
      </c>
      <c r="J456" s="12">
        <v>24000000</v>
      </c>
      <c r="K456" s="9" t="s">
        <v>198</v>
      </c>
      <c r="L456" s="10" t="s">
        <v>199</v>
      </c>
      <c r="M456" s="25" t="s">
        <v>192</v>
      </c>
      <c r="N456" s="25" t="s">
        <v>203</v>
      </c>
      <c r="O456" s="14"/>
      <c r="P456" s="115"/>
    </row>
    <row r="457" spans="2:16">
      <c r="B457" s="9">
        <v>202601</v>
      </c>
      <c r="C457" s="9" t="s">
        <v>58</v>
      </c>
      <c r="D457" s="9" t="s">
        <v>16</v>
      </c>
      <c r="E457" s="9" t="s">
        <v>29</v>
      </c>
      <c r="F457" s="25" t="s">
        <v>209</v>
      </c>
      <c r="G457" s="12">
        <f t="shared" si="2"/>
        <v>17000000</v>
      </c>
      <c r="H457" s="12">
        <v>3000000</v>
      </c>
      <c r="I457" s="12" t="s">
        <v>192</v>
      </c>
      <c r="J457" s="12">
        <v>20000000</v>
      </c>
      <c r="K457" s="9" t="s">
        <v>198</v>
      </c>
      <c r="L457" s="10" t="s">
        <v>199</v>
      </c>
      <c r="M457" s="25" t="s">
        <v>192</v>
      </c>
      <c r="N457" s="25" t="s">
        <v>203</v>
      </c>
      <c r="O457" s="14"/>
      <c r="P457" s="115"/>
    </row>
    <row r="458" spans="2:16">
      <c r="B458" s="9">
        <v>202601</v>
      </c>
      <c r="C458" s="9" t="s">
        <v>58</v>
      </c>
      <c r="D458" s="9" t="s">
        <v>16</v>
      </c>
      <c r="E458" s="9" t="s">
        <v>29</v>
      </c>
      <c r="F458" s="25" t="s">
        <v>210</v>
      </c>
      <c r="G458" s="12">
        <f t="shared" si="2"/>
        <v>34000000</v>
      </c>
      <c r="H458" s="12">
        <v>10000000</v>
      </c>
      <c r="I458" s="12" t="s">
        <v>192</v>
      </c>
      <c r="J458" s="12">
        <v>44000000</v>
      </c>
      <c r="K458" s="9" t="s">
        <v>198</v>
      </c>
      <c r="L458" s="10" t="s">
        <v>199</v>
      </c>
      <c r="M458" s="25" t="s">
        <v>192</v>
      </c>
      <c r="N458" s="25" t="s">
        <v>203</v>
      </c>
      <c r="O458" s="14"/>
      <c r="P458" s="115"/>
    </row>
    <row r="459" spans="2:16">
      <c r="B459" s="9">
        <v>202601</v>
      </c>
      <c r="C459" s="9" t="s">
        <v>58</v>
      </c>
      <c r="D459" s="9" t="s">
        <v>16</v>
      </c>
      <c r="E459" s="9" t="s">
        <v>29</v>
      </c>
      <c r="F459" s="25" t="s">
        <v>211</v>
      </c>
      <c r="G459" s="12">
        <f t="shared" si="2"/>
        <v>31000000</v>
      </c>
      <c r="H459" s="12">
        <v>7000000</v>
      </c>
      <c r="I459" s="12" t="s">
        <v>192</v>
      </c>
      <c r="J459" s="12">
        <v>38000000</v>
      </c>
      <c r="K459" s="9" t="s">
        <v>198</v>
      </c>
      <c r="L459" s="10" t="s">
        <v>199</v>
      </c>
      <c r="M459" s="25" t="s">
        <v>192</v>
      </c>
      <c r="N459" s="25" t="s">
        <v>203</v>
      </c>
      <c r="O459" s="14"/>
      <c r="P459" s="115"/>
    </row>
    <row r="460" spans="2:16">
      <c r="B460" s="9">
        <v>202601</v>
      </c>
      <c r="C460" s="9" t="s">
        <v>58</v>
      </c>
      <c r="D460" s="9" t="s">
        <v>16</v>
      </c>
      <c r="E460" s="9" t="s">
        <v>29</v>
      </c>
      <c r="F460" s="25" t="s">
        <v>212</v>
      </c>
      <c r="G460" s="12">
        <f t="shared" si="2"/>
        <v>29000000</v>
      </c>
      <c r="H460" s="12">
        <v>6000000</v>
      </c>
      <c r="I460" s="12" t="s">
        <v>192</v>
      </c>
      <c r="J460" s="12">
        <v>35000000</v>
      </c>
      <c r="K460" s="9" t="s">
        <v>198</v>
      </c>
      <c r="L460" s="10" t="s">
        <v>199</v>
      </c>
      <c r="M460" s="25" t="s">
        <v>192</v>
      </c>
      <c r="N460" s="25" t="s">
        <v>203</v>
      </c>
      <c r="O460" s="14"/>
      <c r="P460" s="115"/>
    </row>
    <row r="461" spans="2:16">
      <c r="B461" s="9">
        <v>202602</v>
      </c>
      <c r="C461" s="9" t="s">
        <v>213</v>
      </c>
      <c r="D461" s="9" t="s">
        <v>5</v>
      </c>
      <c r="E461" s="9" t="s">
        <v>30</v>
      </c>
      <c r="F461" s="25" t="s">
        <v>214</v>
      </c>
      <c r="G461" s="12">
        <v>195000000</v>
      </c>
      <c r="H461" s="12">
        <v>145000000</v>
      </c>
      <c r="I461" s="12">
        <v>10000000</v>
      </c>
      <c r="J461" s="12">
        <v>350000000</v>
      </c>
      <c r="K461" s="9" t="s">
        <v>198</v>
      </c>
      <c r="L461" s="10" t="s">
        <v>199</v>
      </c>
      <c r="M461" s="25" t="s">
        <v>192</v>
      </c>
      <c r="N461" s="25"/>
      <c r="O461" s="14"/>
      <c r="P461" s="115"/>
    </row>
    <row r="462" spans="2:16">
      <c r="B462" s="9">
        <v>202602</v>
      </c>
      <c r="C462" s="9" t="s">
        <v>58</v>
      </c>
      <c r="D462" s="9" t="s">
        <v>16</v>
      </c>
      <c r="E462" s="9" t="s">
        <v>29</v>
      </c>
      <c r="F462" s="25" t="s">
        <v>668</v>
      </c>
      <c r="G462" s="73">
        <v>30000000</v>
      </c>
      <c r="H462" s="12">
        <v>30000000</v>
      </c>
      <c r="I462" s="73">
        <v>0</v>
      </c>
      <c r="J462" s="73">
        <v>60000000</v>
      </c>
      <c r="K462" s="9" t="s">
        <v>669</v>
      </c>
      <c r="L462" s="10" t="s">
        <v>670</v>
      </c>
      <c r="M462" s="86"/>
      <c r="N462" s="25" t="s">
        <v>434</v>
      </c>
    </row>
    <row r="463" spans="2:16">
      <c r="B463" s="9">
        <v>202602</v>
      </c>
      <c r="C463" s="9" t="s">
        <v>58</v>
      </c>
      <c r="D463" s="9" t="s">
        <v>16</v>
      </c>
      <c r="E463" s="9" t="s">
        <v>29</v>
      </c>
      <c r="F463" s="25" t="s">
        <v>671</v>
      </c>
      <c r="G463" s="73">
        <v>20000000</v>
      </c>
      <c r="H463" s="12">
        <v>25000000</v>
      </c>
      <c r="I463" s="73">
        <v>5000000</v>
      </c>
      <c r="J463" s="73">
        <v>50000000</v>
      </c>
      <c r="K463" s="9" t="s">
        <v>669</v>
      </c>
      <c r="L463" s="10" t="s">
        <v>670</v>
      </c>
      <c r="M463" s="86"/>
      <c r="N463" s="25" t="s">
        <v>434</v>
      </c>
    </row>
    <row r="464" spans="2:16">
      <c r="B464" s="9">
        <v>202602</v>
      </c>
      <c r="C464" s="9" t="s">
        <v>58</v>
      </c>
      <c r="D464" s="9" t="s">
        <v>16</v>
      </c>
      <c r="E464" s="9" t="s">
        <v>29</v>
      </c>
      <c r="F464" s="25" t="s">
        <v>672</v>
      </c>
      <c r="G464" s="73">
        <v>12000000</v>
      </c>
      <c r="H464" s="12">
        <v>15000000</v>
      </c>
      <c r="I464" s="73">
        <v>3000000</v>
      </c>
      <c r="J464" s="73">
        <v>30000000</v>
      </c>
      <c r="K464" s="9" t="s">
        <v>669</v>
      </c>
      <c r="L464" s="10" t="s">
        <v>670</v>
      </c>
      <c r="M464" s="86"/>
      <c r="N464" s="25" t="s">
        <v>434</v>
      </c>
    </row>
    <row r="465" spans="2:14">
      <c r="B465" s="9">
        <v>202602</v>
      </c>
      <c r="C465" s="9" t="s">
        <v>58</v>
      </c>
      <c r="D465" s="9" t="s">
        <v>16</v>
      </c>
      <c r="E465" s="9" t="s">
        <v>29</v>
      </c>
      <c r="F465" s="25" t="s">
        <v>673</v>
      </c>
      <c r="G465" s="73">
        <v>32000000</v>
      </c>
      <c r="H465" s="12">
        <v>40000000</v>
      </c>
      <c r="I465" s="73">
        <v>8000000</v>
      </c>
      <c r="J465" s="73">
        <v>80000000</v>
      </c>
      <c r="K465" s="9" t="s">
        <v>669</v>
      </c>
      <c r="L465" s="10" t="s">
        <v>670</v>
      </c>
      <c r="M465" s="86"/>
      <c r="N465" s="25" t="s">
        <v>434</v>
      </c>
    </row>
    <row r="466" spans="2:14">
      <c r="B466" s="9">
        <v>202602</v>
      </c>
      <c r="C466" s="9" t="s">
        <v>58</v>
      </c>
      <c r="D466" s="9" t="s">
        <v>5</v>
      </c>
      <c r="E466" s="9" t="s">
        <v>29</v>
      </c>
      <c r="F466" s="25" t="s">
        <v>674</v>
      </c>
      <c r="G466" s="73">
        <v>80000000</v>
      </c>
      <c r="H466" s="12">
        <v>100000000</v>
      </c>
      <c r="I466" s="73">
        <v>20000000</v>
      </c>
      <c r="J466" s="73">
        <v>200000000</v>
      </c>
      <c r="K466" s="9" t="s">
        <v>669</v>
      </c>
      <c r="L466" s="10" t="s">
        <v>670</v>
      </c>
      <c r="M466" s="86"/>
      <c r="N466" s="25"/>
    </row>
    <row r="467" spans="2:14">
      <c r="B467" s="9">
        <v>202602</v>
      </c>
      <c r="C467" s="9" t="s">
        <v>58</v>
      </c>
      <c r="D467" s="9" t="s">
        <v>5</v>
      </c>
      <c r="E467" s="9" t="s">
        <v>29</v>
      </c>
      <c r="F467" s="25" t="s">
        <v>675</v>
      </c>
      <c r="G467" s="73">
        <v>76000000</v>
      </c>
      <c r="H467" s="12">
        <v>95000000</v>
      </c>
      <c r="I467" s="73">
        <v>19000000</v>
      </c>
      <c r="J467" s="73">
        <v>190000000</v>
      </c>
      <c r="K467" s="9" t="s">
        <v>669</v>
      </c>
      <c r="L467" s="10" t="s">
        <v>670</v>
      </c>
      <c r="M467" s="86"/>
      <c r="N467" s="25"/>
    </row>
    <row r="468" spans="2:14">
      <c r="B468" s="9">
        <v>202602</v>
      </c>
      <c r="C468" s="9" t="s">
        <v>58</v>
      </c>
      <c r="D468" s="9" t="s">
        <v>16</v>
      </c>
      <c r="E468" s="9" t="s">
        <v>29</v>
      </c>
      <c r="F468" s="25" t="s">
        <v>676</v>
      </c>
      <c r="G468" s="73">
        <v>24000000</v>
      </c>
      <c r="H468" s="12">
        <v>30000000</v>
      </c>
      <c r="I468" s="73">
        <v>6000000</v>
      </c>
      <c r="J468" s="73">
        <v>60000000</v>
      </c>
      <c r="K468" s="9" t="s">
        <v>669</v>
      </c>
      <c r="L468" s="10" t="s">
        <v>670</v>
      </c>
      <c r="M468" s="86"/>
      <c r="N468" s="25" t="s">
        <v>434</v>
      </c>
    </row>
    <row r="469" spans="2:14">
      <c r="B469" s="9">
        <v>202602</v>
      </c>
      <c r="C469" s="9" t="s">
        <v>58</v>
      </c>
      <c r="D469" s="9" t="s">
        <v>16</v>
      </c>
      <c r="E469" s="9" t="s">
        <v>29</v>
      </c>
      <c r="F469" s="25" t="s">
        <v>677</v>
      </c>
      <c r="G469" s="73">
        <v>34000000</v>
      </c>
      <c r="H469" s="12">
        <v>42500000</v>
      </c>
      <c r="I469" s="73">
        <v>8500000</v>
      </c>
      <c r="J469" s="73">
        <v>85000000</v>
      </c>
      <c r="K469" s="9" t="s">
        <v>669</v>
      </c>
      <c r="L469" s="10" t="s">
        <v>670</v>
      </c>
      <c r="M469" s="86"/>
      <c r="N469" s="25" t="s">
        <v>434</v>
      </c>
    </row>
    <row r="470" spans="2:14">
      <c r="B470" s="9">
        <v>202602</v>
      </c>
      <c r="C470" s="9" t="s">
        <v>58</v>
      </c>
      <c r="D470" s="9" t="s">
        <v>16</v>
      </c>
      <c r="E470" s="9" t="s">
        <v>29</v>
      </c>
      <c r="F470" s="25" t="s">
        <v>678</v>
      </c>
      <c r="G470" s="73">
        <v>12000000</v>
      </c>
      <c r="H470" s="12">
        <v>15000000</v>
      </c>
      <c r="I470" s="73">
        <v>3000000</v>
      </c>
      <c r="J470" s="73">
        <v>30000000</v>
      </c>
      <c r="K470" s="9" t="s">
        <v>669</v>
      </c>
      <c r="L470" s="10" t="s">
        <v>670</v>
      </c>
      <c r="M470" s="86"/>
      <c r="N470" s="25" t="s">
        <v>434</v>
      </c>
    </row>
    <row r="471" spans="2:14">
      <c r="B471" s="9">
        <v>202602</v>
      </c>
      <c r="C471" s="9" t="s">
        <v>58</v>
      </c>
      <c r="D471" s="9" t="s">
        <v>5</v>
      </c>
      <c r="E471" s="9" t="s">
        <v>29</v>
      </c>
      <c r="F471" s="25" t="s">
        <v>679</v>
      </c>
      <c r="G471" s="73">
        <v>72000000</v>
      </c>
      <c r="H471" s="12">
        <v>90000000</v>
      </c>
      <c r="I471" s="73">
        <v>18000000</v>
      </c>
      <c r="J471" s="73">
        <v>180000000</v>
      </c>
      <c r="K471" s="9" t="s">
        <v>669</v>
      </c>
      <c r="L471" s="10" t="s">
        <v>670</v>
      </c>
      <c r="M471" s="86"/>
      <c r="N471" s="25"/>
    </row>
    <row r="472" spans="2:14">
      <c r="B472" s="9">
        <v>202602</v>
      </c>
      <c r="C472" s="9" t="s">
        <v>58</v>
      </c>
      <c r="D472" s="9" t="s">
        <v>16</v>
      </c>
      <c r="E472" s="9" t="s">
        <v>29</v>
      </c>
      <c r="F472" s="25" t="s">
        <v>680</v>
      </c>
      <c r="G472" s="73">
        <v>10000000</v>
      </c>
      <c r="H472" s="12">
        <v>10000000</v>
      </c>
      <c r="I472" s="73">
        <v>0</v>
      </c>
      <c r="J472" s="73">
        <v>20000000</v>
      </c>
      <c r="K472" s="9" t="s">
        <v>669</v>
      </c>
      <c r="L472" s="10" t="s">
        <v>670</v>
      </c>
      <c r="M472" s="86"/>
      <c r="N472" s="25" t="s">
        <v>434</v>
      </c>
    </row>
    <row r="473" spans="2:14">
      <c r="B473" s="9">
        <v>202512</v>
      </c>
      <c r="C473" s="9" t="s">
        <v>58</v>
      </c>
      <c r="D473" s="9" t="s">
        <v>16</v>
      </c>
      <c r="E473" s="9" t="s">
        <v>33</v>
      </c>
      <c r="F473" s="25" t="s">
        <v>546</v>
      </c>
      <c r="G473" s="19">
        <v>93181000</v>
      </c>
      <c r="H473" s="12">
        <v>0</v>
      </c>
      <c r="I473" s="19">
        <v>0</v>
      </c>
      <c r="J473" s="19">
        <v>93181000</v>
      </c>
      <c r="K473" s="9" t="s">
        <v>547</v>
      </c>
      <c r="L473" s="10" t="s">
        <v>548</v>
      </c>
      <c r="M473" s="85"/>
      <c r="N473" s="25" t="s">
        <v>549</v>
      </c>
    </row>
    <row r="474" spans="2:14">
      <c r="B474" s="9">
        <v>202601</v>
      </c>
      <c r="C474" s="9" t="s">
        <v>58</v>
      </c>
      <c r="D474" s="9" t="s">
        <v>15</v>
      </c>
      <c r="E474" s="9" t="s">
        <v>33</v>
      </c>
      <c r="F474" s="25" t="s">
        <v>550</v>
      </c>
      <c r="G474" s="19">
        <v>151850000</v>
      </c>
      <c r="H474" s="12">
        <v>0</v>
      </c>
      <c r="I474" s="19">
        <v>0</v>
      </c>
      <c r="J474" s="19">
        <v>151850000</v>
      </c>
      <c r="K474" s="9" t="s">
        <v>547</v>
      </c>
      <c r="L474" s="9" t="s">
        <v>551</v>
      </c>
      <c r="M474" s="85"/>
      <c r="N474" s="25"/>
    </row>
    <row r="475" spans="2:14">
      <c r="B475" s="9">
        <v>202602</v>
      </c>
      <c r="C475" s="9" t="s">
        <v>58</v>
      </c>
      <c r="D475" s="9" t="s">
        <v>16</v>
      </c>
      <c r="E475" s="9" t="s">
        <v>32</v>
      </c>
      <c r="F475" s="25" t="s">
        <v>552</v>
      </c>
      <c r="G475" s="73">
        <v>22000000</v>
      </c>
      <c r="H475" s="12">
        <v>0</v>
      </c>
      <c r="I475" s="73">
        <v>0</v>
      </c>
      <c r="J475" s="73">
        <v>22000000</v>
      </c>
      <c r="K475" s="9" t="s">
        <v>547</v>
      </c>
      <c r="L475" s="10" t="s">
        <v>551</v>
      </c>
      <c r="M475" s="86"/>
      <c r="N475" s="25" t="s">
        <v>553</v>
      </c>
    </row>
    <row r="476" spans="2:14">
      <c r="B476" s="9">
        <v>202602</v>
      </c>
      <c r="C476" s="9" t="s">
        <v>58</v>
      </c>
      <c r="D476" s="9" t="s">
        <v>16</v>
      </c>
      <c r="E476" s="9" t="s">
        <v>29</v>
      </c>
      <c r="F476" s="25" t="s">
        <v>616</v>
      </c>
      <c r="G476" s="73">
        <v>11000000</v>
      </c>
      <c r="H476" s="12">
        <v>0</v>
      </c>
      <c r="I476" s="73">
        <v>0</v>
      </c>
      <c r="J476" s="73">
        <v>11000000</v>
      </c>
      <c r="K476" s="9" t="s">
        <v>617</v>
      </c>
      <c r="L476" s="10" t="s">
        <v>618</v>
      </c>
      <c r="M476" s="86"/>
      <c r="N476" s="25" t="s">
        <v>619</v>
      </c>
    </row>
    <row r="477" spans="2:14">
      <c r="B477" s="9">
        <v>202602</v>
      </c>
      <c r="C477" s="9" t="s">
        <v>58</v>
      </c>
      <c r="D477" s="9" t="s">
        <v>16</v>
      </c>
      <c r="E477" s="9" t="s">
        <v>29</v>
      </c>
      <c r="F477" s="25" t="s">
        <v>620</v>
      </c>
      <c r="G477" s="73">
        <v>21000000</v>
      </c>
      <c r="H477" s="12">
        <v>0</v>
      </c>
      <c r="I477" s="73">
        <v>0</v>
      </c>
      <c r="J477" s="73">
        <v>21000000</v>
      </c>
      <c r="K477" s="9" t="s">
        <v>617</v>
      </c>
      <c r="L477" s="10" t="s">
        <v>618</v>
      </c>
      <c r="M477" s="86"/>
      <c r="N477" s="25" t="s">
        <v>619</v>
      </c>
    </row>
    <row r="478" spans="2:14">
      <c r="B478" s="9">
        <v>202602</v>
      </c>
      <c r="C478" s="9" t="s">
        <v>58</v>
      </c>
      <c r="D478" s="9" t="s">
        <v>16</v>
      </c>
      <c r="E478" s="9" t="s">
        <v>29</v>
      </c>
      <c r="F478" s="25" t="s">
        <v>621</v>
      </c>
      <c r="G478" s="73">
        <v>10000000</v>
      </c>
      <c r="H478" s="12">
        <v>0</v>
      </c>
      <c r="I478" s="73">
        <v>0</v>
      </c>
      <c r="J478" s="73">
        <v>10000000</v>
      </c>
      <c r="K478" s="9" t="s">
        <v>617</v>
      </c>
      <c r="L478" s="10" t="s">
        <v>618</v>
      </c>
      <c r="M478" s="86"/>
      <c r="N478" s="25" t="s">
        <v>619</v>
      </c>
    </row>
    <row r="479" spans="2:14">
      <c r="B479" s="9">
        <v>202602</v>
      </c>
      <c r="C479" s="9" t="s">
        <v>58</v>
      </c>
      <c r="D479" s="9" t="s">
        <v>16</v>
      </c>
      <c r="E479" s="9" t="s">
        <v>29</v>
      </c>
      <c r="F479" s="25" t="s">
        <v>622</v>
      </c>
      <c r="G479" s="73">
        <v>20000000</v>
      </c>
      <c r="H479" s="12">
        <v>0</v>
      </c>
      <c r="I479" s="73">
        <v>0</v>
      </c>
      <c r="J479" s="73">
        <v>20000000</v>
      </c>
      <c r="K479" s="9" t="s">
        <v>617</v>
      </c>
      <c r="L479" s="10" t="s">
        <v>618</v>
      </c>
      <c r="M479" s="86"/>
      <c r="N479" s="25" t="s">
        <v>619</v>
      </c>
    </row>
    <row r="480" spans="2:14">
      <c r="B480" s="9">
        <v>202602</v>
      </c>
      <c r="C480" s="9" t="s">
        <v>58</v>
      </c>
      <c r="D480" s="9" t="s">
        <v>16</v>
      </c>
      <c r="E480" s="9" t="s">
        <v>29</v>
      </c>
      <c r="F480" s="25" t="s">
        <v>623</v>
      </c>
      <c r="G480" s="73">
        <v>15000000</v>
      </c>
      <c r="H480" s="12">
        <v>0</v>
      </c>
      <c r="I480" s="73">
        <v>0</v>
      </c>
      <c r="J480" s="73">
        <v>15000000</v>
      </c>
      <c r="K480" s="9" t="s">
        <v>617</v>
      </c>
      <c r="L480" s="10" t="s">
        <v>618</v>
      </c>
      <c r="M480" s="86"/>
      <c r="N480" s="25" t="s">
        <v>619</v>
      </c>
    </row>
    <row r="481" spans="2:14">
      <c r="B481" s="9">
        <v>202602</v>
      </c>
      <c r="C481" s="9" t="s">
        <v>58</v>
      </c>
      <c r="D481" s="9" t="s">
        <v>16</v>
      </c>
      <c r="E481" s="9" t="s">
        <v>29</v>
      </c>
      <c r="F481" s="25" t="s">
        <v>624</v>
      </c>
      <c r="G481" s="73">
        <v>25000000</v>
      </c>
      <c r="H481" s="12">
        <v>0</v>
      </c>
      <c r="I481" s="73">
        <v>0</v>
      </c>
      <c r="J481" s="73">
        <v>25000000</v>
      </c>
      <c r="K481" s="9" t="s">
        <v>617</v>
      </c>
      <c r="L481" s="10" t="s">
        <v>618</v>
      </c>
      <c r="M481" s="86"/>
      <c r="N481" s="25" t="s">
        <v>619</v>
      </c>
    </row>
    <row r="482" spans="2:14">
      <c r="B482" s="9">
        <v>202602</v>
      </c>
      <c r="C482" s="9" t="s">
        <v>58</v>
      </c>
      <c r="D482" s="9" t="s">
        <v>16</v>
      </c>
      <c r="E482" s="9" t="s">
        <v>29</v>
      </c>
      <c r="F482" s="25" t="s">
        <v>625</v>
      </c>
      <c r="G482" s="73">
        <v>25000000</v>
      </c>
      <c r="H482" s="12">
        <v>0</v>
      </c>
      <c r="I482" s="73">
        <v>0</v>
      </c>
      <c r="J482" s="73">
        <v>25000000</v>
      </c>
      <c r="K482" s="9" t="s">
        <v>617</v>
      </c>
      <c r="L482" s="10" t="s">
        <v>618</v>
      </c>
      <c r="M482" s="86"/>
      <c r="N482" s="25" t="s">
        <v>619</v>
      </c>
    </row>
    <row r="483" spans="2:14">
      <c r="B483" s="9">
        <v>202602</v>
      </c>
      <c r="C483" s="9" t="s">
        <v>58</v>
      </c>
      <c r="D483" s="9" t="s">
        <v>16</v>
      </c>
      <c r="E483" s="9" t="s">
        <v>29</v>
      </c>
      <c r="F483" s="25" t="s">
        <v>626</v>
      </c>
      <c r="G483" s="73">
        <v>79000000</v>
      </c>
      <c r="H483" s="12">
        <v>0</v>
      </c>
      <c r="I483" s="73">
        <v>0</v>
      </c>
      <c r="J483" s="73">
        <v>79000000</v>
      </c>
      <c r="K483" s="9" t="s">
        <v>617</v>
      </c>
      <c r="L483" s="10" t="s">
        <v>618</v>
      </c>
      <c r="M483" s="86"/>
      <c r="N483" s="25" t="s">
        <v>627</v>
      </c>
    </row>
    <row r="484" spans="2:14">
      <c r="B484" s="9">
        <v>202602</v>
      </c>
      <c r="C484" s="9" t="s">
        <v>58</v>
      </c>
      <c r="D484" s="9" t="s">
        <v>16</v>
      </c>
      <c r="E484" s="9" t="s">
        <v>29</v>
      </c>
      <c r="F484" s="25" t="s">
        <v>628</v>
      </c>
      <c r="G484" s="73">
        <v>70000000</v>
      </c>
      <c r="H484" s="12">
        <v>0</v>
      </c>
      <c r="I484" s="73">
        <v>0</v>
      </c>
      <c r="J484" s="73">
        <v>70000000</v>
      </c>
      <c r="K484" s="9" t="s">
        <v>617</v>
      </c>
      <c r="L484" s="10" t="s">
        <v>618</v>
      </c>
      <c r="M484" s="86"/>
      <c r="N484" s="25" t="s">
        <v>627</v>
      </c>
    </row>
    <row r="485" spans="2:14">
      <c r="B485" s="9">
        <v>202602</v>
      </c>
      <c r="C485" s="9" t="s">
        <v>58</v>
      </c>
      <c r="D485" s="9" t="s">
        <v>16</v>
      </c>
      <c r="E485" s="9" t="s">
        <v>29</v>
      </c>
      <c r="F485" s="25" t="s">
        <v>629</v>
      </c>
      <c r="G485" s="73">
        <v>40000000</v>
      </c>
      <c r="H485" s="12">
        <v>0</v>
      </c>
      <c r="I485" s="73">
        <v>0</v>
      </c>
      <c r="J485" s="73">
        <v>40000000</v>
      </c>
      <c r="K485" s="9" t="s">
        <v>617</v>
      </c>
      <c r="L485" s="10" t="s">
        <v>618</v>
      </c>
      <c r="M485" s="86"/>
      <c r="N485" s="25" t="s">
        <v>619</v>
      </c>
    </row>
    <row r="486" spans="2:14">
      <c r="B486" s="9">
        <v>202602</v>
      </c>
      <c r="C486" s="9" t="s">
        <v>58</v>
      </c>
      <c r="D486" s="9" t="s">
        <v>16</v>
      </c>
      <c r="E486" s="9" t="s">
        <v>29</v>
      </c>
      <c r="F486" s="25" t="s">
        <v>630</v>
      </c>
      <c r="G486" s="73">
        <v>50000000</v>
      </c>
      <c r="H486" s="12">
        <v>0</v>
      </c>
      <c r="I486" s="73">
        <v>0</v>
      </c>
      <c r="J486" s="73">
        <v>50000000</v>
      </c>
      <c r="K486" s="9" t="s">
        <v>617</v>
      </c>
      <c r="L486" s="10" t="s">
        <v>618</v>
      </c>
      <c r="M486" s="86"/>
      <c r="N486" s="25" t="s">
        <v>619</v>
      </c>
    </row>
    <row r="487" spans="2:14">
      <c r="B487" s="9">
        <v>202602</v>
      </c>
      <c r="C487" s="9" t="s">
        <v>58</v>
      </c>
      <c r="D487" s="9" t="s">
        <v>16</v>
      </c>
      <c r="E487" s="9" t="s">
        <v>29</v>
      </c>
      <c r="F487" s="25" t="s">
        <v>631</v>
      </c>
      <c r="G487" s="73">
        <v>34000000</v>
      </c>
      <c r="H487" s="12">
        <v>0</v>
      </c>
      <c r="I487" s="73">
        <v>0</v>
      </c>
      <c r="J487" s="73">
        <v>34000000</v>
      </c>
      <c r="K487" s="9" t="s">
        <v>617</v>
      </c>
      <c r="L487" s="10" t="s">
        <v>618</v>
      </c>
      <c r="M487" s="86"/>
      <c r="N487" s="25" t="s">
        <v>619</v>
      </c>
    </row>
    <row r="488" spans="2:14">
      <c r="B488" s="9">
        <v>202602</v>
      </c>
      <c r="C488" s="9" t="s">
        <v>58</v>
      </c>
      <c r="D488" s="9" t="s">
        <v>16</v>
      </c>
      <c r="E488" s="9" t="s">
        <v>29</v>
      </c>
      <c r="F488" s="25" t="s">
        <v>632</v>
      </c>
      <c r="G488" s="73">
        <v>32000000</v>
      </c>
      <c r="H488" s="12">
        <v>0</v>
      </c>
      <c r="I488" s="73">
        <v>0</v>
      </c>
      <c r="J488" s="73">
        <v>32000000</v>
      </c>
      <c r="K488" s="9" t="s">
        <v>617</v>
      </c>
      <c r="L488" s="10" t="s">
        <v>618</v>
      </c>
      <c r="M488" s="86"/>
      <c r="N488" s="25" t="s">
        <v>619</v>
      </c>
    </row>
    <row r="489" spans="2:14">
      <c r="B489" s="9">
        <v>202602</v>
      </c>
      <c r="C489" s="9" t="s">
        <v>58</v>
      </c>
      <c r="D489" s="9" t="s">
        <v>16</v>
      </c>
      <c r="E489" s="9" t="s">
        <v>29</v>
      </c>
      <c r="F489" s="25" t="s">
        <v>633</v>
      </c>
      <c r="G489" s="73">
        <v>38000000</v>
      </c>
      <c r="H489" s="12">
        <v>0</v>
      </c>
      <c r="I489" s="73">
        <v>0</v>
      </c>
      <c r="J489" s="73">
        <v>38000000</v>
      </c>
      <c r="K489" s="9" t="s">
        <v>617</v>
      </c>
      <c r="L489" s="10" t="s">
        <v>618</v>
      </c>
      <c r="M489" s="86"/>
      <c r="N489" s="25" t="s">
        <v>619</v>
      </c>
    </row>
    <row r="490" spans="2:14">
      <c r="B490" s="9">
        <v>202601</v>
      </c>
      <c r="C490" s="9" t="s">
        <v>58</v>
      </c>
      <c r="D490" s="9" t="s">
        <v>16</v>
      </c>
      <c r="E490" s="9" t="s">
        <v>34</v>
      </c>
      <c r="F490" s="25" t="s">
        <v>612</v>
      </c>
      <c r="G490" s="73">
        <v>18930000</v>
      </c>
      <c r="H490" s="12">
        <v>0</v>
      </c>
      <c r="I490" s="73">
        <v>0</v>
      </c>
      <c r="J490" s="73">
        <v>18930000</v>
      </c>
      <c r="K490" s="9" t="s">
        <v>613</v>
      </c>
      <c r="L490" s="10" t="s">
        <v>614</v>
      </c>
      <c r="M490" s="86"/>
      <c r="N490" s="25" t="s">
        <v>615</v>
      </c>
    </row>
    <row r="491" spans="2:14">
      <c r="B491" s="9">
        <v>202601</v>
      </c>
      <c r="C491" s="9" t="s">
        <v>58</v>
      </c>
      <c r="D491" s="9" t="s">
        <v>15</v>
      </c>
      <c r="E491" s="9" t="s">
        <v>33</v>
      </c>
      <c r="F491" s="25" t="s">
        <v>563</v>
      </c>
      <c r="G491" s="73">
        <v>99000000</v>
      </c>
      <c r="H491" s="12">
        <v>0</v>
      </c>
      <c r="I491" s="73">
        <v>0</v>
      </c>
      <c r="J491" s="73">
        <v>99000000</v>
      </c>
      <c r="K491" s="9" t="s">
        <v>559</v>
      </c>
      <c r="L491" s="10" t="s">
        <v>564</v>
      </c>
      <c r="M491" s="86"/>
      <c r="N491" s="25"/>
    </row>
    <row r="492" spans="2:14">
      <c r="B492" s="9">
        <v>202601</v>
      </c>
      <c r="C492" s="9" t="s">
        <v>58</v>
      </c>
      <c r="D492" s="9" t="s">
        <v>15</v>
      </c>
      <c r="E492" s="9" t="s">
        <v>33</v>
      </c>
      <c r="F492" s="25" t="s">
        <v>565</v>
      </c>
      <c r="G492" s="73">
        <v>99000000</v>
      </c>
      <c r="H492" s="12">
        <v>0</v>
      </c>
      <c r="I492" s="73">
        <v>0</v>
      </c>
      <c r="J492" s="73">
        <v>99000000</v>
      </c>
      <c r="K492" s="9" t="s">
        <v>559</v>
      </c>
      <c r="L492" s="10" t="s">
        <v>564</v>
      </c>
      <c r="M492" s="86"/>
      <c r="N492" s="25"/>
    </row>
    <row r="493" spans="2:14">
      <c r="B493" s="9">
        <v>202601</v>
      </c>
      <c r="C493" s="9" t="s">
        <v>58</v>
      </c>
      <c r="D493" s="9" t="s">
        <v>16</v>
      </c>
      <c r="E493" s="9" t="s">
        <v>32</v>
      </c>
      <c r="F493" s="25" t="s">
        <v>568</v>
      </c>
      <c r="G493" s="73">
        <v>22000000</v>
      </c>
      <c r="H493" s="12">
        <v>0</v>
      </c>
      <c r="I493" s="73">
        <v>0</v>
      </c>
      <c r="J493" s="73">
        <v>22000000</v>
      </c>
      <c r="K493" s="9" t="s">
        <v>559</v>
      </c>
      <c r="L493" s="10" t="s">
        <v>564</v>
      </c>
      <c r="M493" s="86"/>
      <c r="N493" s="25" t="s">
        <v>569</v>
      </c>
    </row>
    <row r="494" spans="2:14">
      <c r="B494" s="9">
        <v>202602</v>
      </c>
      <c r="C494" s="9" t="s">
        <v>58</v>
      </c>
      <c r="D494" s="9" t="s">
        <v>5</v>
      </c>
      <c r="E494" s="9" t="s">
        <v>32</v>
      </c>
      <c r="F494" s="25" t="s">
        <v>558</v>
      </c>
      <c r="G494" s="73">
        <v>189000000</v>
      </c>
      <c r="H494" s="12">
        <v>0</v>
      </c>
      <c r="I494" s="73">
        <v>0</v>
      </c>
      <c r="J494" s="73">
        <v>189000000</v>
      </c>
      <c r="K494" s="9" t="s">
        <v>559</v>
      </c>
      <c r="L494" s="10" t="s">
        <v>560</v>
      </c>
      <c r="M494" s="86"/>
      <c r="N494" s="25"/>
    </row>
    <row r="495" spans="2:14">
      <c r="B495" s="9">
        <v>202602</v>
      </c>
      <c r="C495" s="9" t="s">
        <v>58</v>
      </c>
      <c r="D495" s="9" t="s">
        <v>5</v>
      </c>
      <c r="E495" s="9" t="s">
        <v>32</v>
      </c>
      <c r="F495" s="25" t="s">
        <v>561</v>
      </c>
      <c r="G495" s="73">
        <v>137010000</v>
      </c>
      <c r="H495" s="12">
        <v>0</v>
      </c>
      <c r="I495" s="73">
        <v>0</v>
      </c>
      <c r="J495" s="73">
        <v>137010000</v>
      </c>
      <c r="K495" s="9" t="s">
        <v>559</v>
      </c>
      <c r="L495" s="10" t="s">
        <v>562</v>
      </c>
      <c r="M495" s="86"/>
      <c r="N495" s="25"/>
    </row>
    <row r="496" spans="2:14">
      <c r="B496" s="9">
        <v>202602</v>
      </c>
      <c r="C496" s="9" t="s">
        <v>58</v>
      </c>
      <c r="D496" s="9" t="s">
        <v>15</v>
      </c>
      <c r="E496" s="9" t="s">
        <v>33</v>
      </c>
      <c r="F496" s="25" t="s">
        <v>573</v>
      </c>
      <c r="G496" s="73">
        <v>450000000</v>
      </c>
      <c r="H496" s="12">
        <v>700000000</v>
      </c>
      <c r="I496" s="73">
        <v>0</v>
      </c>
      <c r="J496" s="73">
        <v>1150000000</v>
      </c>
      <c r="K496" s="9" t="s">
        <v>559</v>
      </c>
      <c r="L496" s="10" t="s">
        <v>571</v>
      </c>
      <c r="M496" s="86"/>
      <c r="N496" s="25"/>
    </row>
    <row r="497" spans="2:14">
      <c r="B497" s="9">
        <v>202602</v>
      </c>
      <c r="C497" s="9" t="s">
        <v>58</v>
      </c>
      <c r="D497" s="9" t="s">
        <v>15</v>
      </c>
      <c r="E497" s="9" t="s">
        <v>32</v>
      </c>
      <c r="F497" s="25" t="s">
        <v>573</v>
      </c>
      <c r="G497" s="73">
        <v>100000000</v>
      </c>
      <c r="H497" s="12">
        <v>0</v>
      </c>
      <c r="I497" s="73">
        <v>0</v>
      </c>
      <c r="J497" s="73">
        <v>100000000</v>
      </c>
      <c r="K497" s="9" t="s">
        <v>559</v>
      </c>
      <c r="L497" s="10" t="s">
        <v>574</v>
      </c>
      <c r="M497" s="86"/>
      <c r="N497" s="25"/>
    </row>
    <row r="498" spans="2:14">
      <c r="B498" s="9">
        <v>202602</v>
      </c>
      <c r="C498" s="9" t="s">
        <v>58</v>
      </c>
      <c r="D498" s="9" t="s">
        <v>15</v>
      </c>
      <c r="E498" s="9" t="s">
        <v>33</v>
      </c>
      <c r="F498" s="25" t="s">
        <v>575</v>
      </c>
      <c r="G498" s="73">
        <v>80000000</v>
      </c>
      <c r="H498" s="12">
        <v>100000000</v>
      </c>
      <c r="I498" s="73">
        <v>0</v>
      </c>
      <c r="J498" s="73">
        <v>180000000</v>
      </c>
      <c r="K498" s="9" t="s">
        <v>559</v>
      </c>
      <c r="L498" s="10" t="s">
        <v>574</v>
      </c>
      <c r="M498" s="86"/>
      <c r="N498" s="25"/>
    </row>
    <row r="499" spans="2:14">
      <c r="B499" s="9">
        <v>202602</v>
      </c>
      <c r="C499" s="9" t="s">
        <v>58</v>
      </c>
      <c r="D499" s="9" t="s">
        <v>16</v>
      </c>
      <c r="E499" s="9" t="s">
        <v>32</v>
      </c>
      <c r="F499" s="25" t="s">
        <v>575</v>
      </c>
      <c r="G499" s="73">
        <v>20000000</v>
      </c>
      <c r="H499" s="12">
        <v>0</v>
      </c>
      <c r="I499" s="73">
        <v>0</v>
      </c>
      <c r="J499" s="73">
        <v>20000000</v>
      </c>
      <c r="K499" s="9" t="s">
        <v>559</v>
      </c>
      <c r="L499" s="10" t="s">
        <v>571</v>
      </c>
      <c r="M499" s="86"/>
      <c r="N499" s="25" t="s">
        <v>572</v>
      </c>
    </row>
    <row r="500" spans="2:14">
      <c r="B500" s="9">
        <v>202604</v>
      </c>
      <c r="C500" s="9" t="s">
        <v>58</v>
      </c>
      <c r="D500" s="9" t="s">
        <v>16</v>
      </c>
      <c r="E500" s="9" t="s">
        <v>34</v>
      </c>
      <c r="F500" s="25" t="s">
        <v>570</v>
      </c>
      <c r="G500" s="73">
        <v>22000000</v>
      </c>
      <c r="H500" s="12">
        <v>0</v>
      </c>
      <c r="I500" s="73">
        <v>0</v>
      </c>
      <c r="J500" s="73">
        <v>22000000</v>
      </c>
      <c r="K500" s="9" t="s">
        <v>559</v>
      </c>
      <c r="L500" s="10" t="s">
        <v>571</v>
      </c>
      <c r="M500" s="86"/>
      <c r="N500" s="25" t="s">
        <v>572</v>
      </c>
    </row>
    <row r="501" spans="2:14">
      <c r="B501" s="9">
        <v>202607</v>
      </c>
      <c r="C501" s="9" t="s">
        <v>58</v>
      </c>
      <c r="D501" s="9" t="s">
        <v>15</v>
      </c>
      <c r="E501" s="9" t="s">
        <v>33</v>
      </c>
      <c r="F501" s="25" t="s">
        <v>566</v>
      </c>
      <c r="G501" s="73">
        <v>99000000</v>
      </c>
      <c r="H501" s="12">
        <v>0</v>
      </c>
      <c r="I501" s="73">
        <v>0</v>
      </c>
      <c r="J501" s="73">
        <v>99000000</v>
      </c>
      <c r="K501" s="9" t="s">
        <v>559</v>
      </c>
      <c r="L501" s="10" t="s">
        <v>564</v>
      </c>
      <c r="M501" s="86"/>
      <c r="N501" s="25"/>
    </row>
    <row r="502" spans="2:14">
      <c r="B502" s="9">
        <v>202607</v>
      </c>
      <c r="C502" s="9" t="s">
        <v>58</v>
      </c>
      <c r="D502" s="9" t="s">
        <v>15</v>
      </c>
      <c r="E502" s="9" t="s">
        <v>33</v>
      </c>
      <c r="F502" s="25" t="s">
        <v>567</v>
      </c>
      <c r="G502" s="73">
        <v>99000000</v>
      </c>
      <c r="H502" s="12">
        <v>0</v>
      </c>
      <c r="I502" s="73">
        <v>0</v>
      </c>
      <c r="J502" s="73">
        <v>99000000</v>
      </c>
      <c r="K502" s="9" t="s">
        <v>559</v>
      </c>
      <c r="L502" s="10" t="s">
        <v>564</v>
      </c>
      <c r="M502" s="86"/>
      <c r="N502" s="25"/>
    </row>
    <row r="503" spans="2:14">
      <c r="B503" s="9">
        <v>202601</v>
      </c>
      <c r="C503" s="9" t="s">
        <v>58</v>
      </c>
      <c r="D503" s="9" t="s">
        <v>16</v>
      </c>
      <c r="E503" s="9" t="s">
        <v>30</v>
      </c>
      <c r="F503" s="25" t="s">
        <v>554</v>
      </c>
      <c r="G503" s="73">
        <v>55000000</v>
      </c>
      <c r="H503" s="12">
        <v>0</v>
      </c>
      <c r="I503" s="73">
        <v>0</v>
      </c>
      <c r="J503" s="73">
        <v>55000000</v>
      </c>
      <c r="K503" s="9" t="s">
        <v>555</v>
      </c>
      <c r="L503" s="10" t="s">
        <v>556</v>
      </c>
      <c r="M503" s="86"/>
      <c r="N503" s="25" t="s">
        <v>557</v>
      </c>
    </row>
    <row r="504" spans="2:14">
      <c r="B504" s="9">
        <v>202603</v>
      </c>
      <c r="C504" s="9" t="s">
        <v>58</v>
      </c>
      <c r="D504" s="9" t="s">
        <v>15</v>
      </c>
      <c r="E504" s="9" t="s">
        <v>29</v>
      </c>
      <c r="F504" s="25" t="s">
        <v>650</v>
      </c>
      <c r="G504" s="73">
        <v>80000000</v>
      </c>
      <c r="H504" s="12">
        <v>22000000</v>
      </c>
      <c r="I504" s="73">
        <v>0</v>
      </c>
      <c r="J504" s="73">
        <v>102000000</v>
      </c>
      <c r="K504" s="9" t="s">
        <v>651</v>
      </c>
      <c r="L504" s="10" t="s">
        <v>652</v>
      </c>
      <c r="M504" s="86"/>
      <c r="N504" s="25"/>
    </row>
    <row r="505" spans="2:14">
      <c r="B505" s="9">
        <v>202603</v>
      </c>
      <c r="C505" s="9" t="s">
        <v>58</v>
      </c>
      <c r="D505" s="9" t="s">
        <v>15</v>
      </c>
      <c r="E505" s="9" t="s">
        <v>29</v>
      </c>
      <c r="F505" s="25" t="s">
        <v>653</v>
      </c>
      <c r="G505" s="73">
        <v>80000000</v>
      </c>
      <c r="H505" s="12">
        <v>5000000</v>
      </c>
      <c r="I505" s="73">
        <v>0</v>
      </c>
      <c r="J505" s="73">
        <v>85000000</v>
      </c>
      <c r="K505" s="9" t="s">
        <v>651</v>
      </c>
      <c r="L505" s="10" t="s">
        <v>652</v>
      </c>
      <c r="M505" s="86"/>
      <c r="N505" s="25"/>
    </row>
    <row r="506" spans="2:14">
      <c r="B506" s="9">
        <v>202603</v>
      </c>
      <c r="C506" s="9" t="s">
        <v>58</v>
      </c>
      <c r="D506" s="9" t="s">
        <v>16</v>
      </c>
      <c r="E506" s="9" t="s">
        <v>29</v>
      </c>
      <c r="F506" s="25" t="s">
        <v>654</v>
      </c>
      <c r="G506" s="73">
        <v>18200000</v>
      </c>
      <c r="H506" s="12">
        <v>18000000</v>
      </c>
      <c r="I506" s="73">
        <v>0</v>
      </c>
      <c r="J506" s="73">
        <v>36200000</v>
      </c>
      <c r="K506" s="9" t="s">
        <v>651</v>
      </c>
      <c r="L506" s="10" t="s">
        <v>652</v>
      </c>
      <c r="M506" s="86"/>
      <c r="N506" s="25" t="s">
        <v>434</v>
      </c>
    </row>
    <row r="507" spans="2:14">
      <c r="B507" s="9">
        <v>202603</v>
      </c>
      <c r="C507" s="9" t="s">
        <v>58</v>
      </c>
      <c r="D507" s="9" t="s">
        <v>16</v>
      </c>
      <c r="E507" s="9" t="s">
        <v>29</v>
      </c>
      <c r="F507" s="25" t="s">
        <v>655</v>
      </c>
      <c r="G507" s="73">
        <v>9000000</v>
      </c>
      <c r="H507" s="12">
        <v>7800000</v>
      </c>
      <c r="I507" s="73">
        <v>0</v>
      </c>
      <c r="J507" s="73">
        <v>16800000</v>
      </c>
      <c r="K507" s="9" t="s">
        <v>651</v>
      </c>
      <c r="L507" s="10" t="s">
        <v>652</v>
      </c>
      <c r="M507" s="86"/>
      <c r="N507" s="25" t="s">
        <v>434</v>
      </c>
    </row>
    <row r="508" spans="2:14">
      <c r="B508" s="9">
        <v>202603</v>
      </c>
      <c r="C508" s="9" t="s">
        <v>58</v>
      </c>
      <c r="D508" s="9" t="s">
        <v>16</v>
      </c>
      <c r="E508" s="9" t="s">
        <v>29</v>
      </c>
      <c r="F508" s="25" t="s">
        <v>656</v>
      </c>
      <c r="G508" s="73">
        <v>22000000</v>
      </c>
      <c r="H508" s="12">
        <v>20000000</v>
      </c>
      <c r="I508" s="73">
        <v>0</v>
      </c>
      <c r="J508" s="73">
        <v>42000000</v>
      </c>
      <c r="K508" s="9" t="s">
        <v>651</v>
      </c>
      <c r="L508" s="10" t="s">
        <v>652</v>
      </c>
      <c r="M508" s="86"/>
      <c r="N508" s="25" t="s">
        <v>434</v>
      </c>
    </row>
    <row r="509" spans="2:14">
      <c r="B509" s="9">
        <v>202603</v>
      </c>
      <c r="C509" s="9" t="s">
        <v>58</v>
      </c>
      <c r="D509" s="9" t="s">
        <v>16</v>
      </c>
      <c r="E509" s="9" t="s">
        <v>29</v>
      </c>
      <c r="F509" s="25" t="s">
        <v>657</v>
      </c>
      <c r="G509" s="73">
        <v>20000000</v>
      </c>
      <c r="H509" s="12">
        <v>5000000</v>
      </c>
      <c r="I509" s="73">
        <v>0</v>
      </c>
      <c r="J509" s="73">
        <v>25000000</v>
      </c>
      <c r="K509" s="9" t="s">
        <v>651</v>
      </c>
      <c r="L509" s="10" t="s">
        <v>652</v>
      </c>
      <c r="M509" s="86"/>
      <c r="N509" s="25" t="s">
        <v>434</v>
      </c>
    </row>
    <row r="510" spans="2:14">
      <c r="B510" s="9">
        <v>202603</v>
      </c>
      <c r="C510" s="9" t="s">
        <v>58</v>
      </c>
      <c r="D510" s="9" t="s">
        <v>16</v>
      </c>
      <c r="E510" s="9" t="s">
        <v>29</v>
      </c>
      <c r="F510" s="25" t="s">
        <v>658</v>
      </c>
      <c r="G510" s="73">
        <v>20000000</v>
      </c>
      <c r="H510" s="12">
        <v>5000000</v>
      </c>
      <c r="I510" s="73">
        <v>0</v>
      </c>
      <c r="J510" s="73">
        <v>25000000</v>
      </c>
      <c r="K510" s="9" t="s">
        <v>651</v>
      </c>
      <c r="L510" s="10" t="s">
        <v>652</v>
      </c>
      <c r="M510" s="86"/>
      <c r="N510" s="25" t="s">
        <v>434</v>
      </c>
    </row>
    <row r="511" spans="2:14">
      <c r="B511" s="9">
        <v>202603</v>
      </c>
      <c r="C511" s="9" t="s">
        <v>58</v>
      </c>
      <c r="D511" s="9" t="s">
        <v>16</v>
      </c>
      <c r="E511" s="9" t="s">
        <v>29</v>
      </c>
      <c r="F511" s="25" t="s">
        <v>659</v>
      </c>
      <c r="G511" s="73">
        <v>20000000</v>
      </c>
      <c r="H511" s="12">
        <v>20000000</v>
      </c>
      <c r="I511" s="73">
        <v>0</v>
      </c>
      <c r="J511" s="73">
        <v>40000000</v>
      </c>
      <c r="K511" s="9" t="s">
        <v>651</v>
      </c>
      <c r="L511" s="10" t="s">
        <v>652</v>
      </c>
      <c r="M511" s="86"/>
      <c r="N511" s="25" t="s">
        <v>434</v>
      </c>
    </row>
    <row r="512" spans="2:14">
      <c r="B512" s="9">
        <v>202603</v>
      </c>
      <c r="C512" s="9" t="s">
        <v>58</v>
      </c>
      <c r="D512" s="9" t="s">
        <v>15</v>
      </c>
      <c r="E512" s="9" t="s">
        <v>29</v>
      </c>
      <c r="F512" s="25" t="s">
        <v>660</v>
      </c>
      <c r="G512" s="73">
        <v>67000000</v>
      </c>
      <c r="H512" s="12">
        <v>5000000</v>
      </c>
      <c r="I512" s="73">
        <v>0</v>
      </c>
      <c r="J512" s="73">
        <v>72000000</v>
      </c>
      <c r="K512" s="9" t="s">
        <v>651</v>
      </c>
      <c r="L512" s="10" t="s">
        <v>652</v>
      </c>
      <c r="M512" s="86"/>
      <c r="N512" s="25"/>
    </row>
    <row r="513" spans="2:14">
      <c r="B513" s="9">
        <v>202603</v>
      </c>
      <c r="C513" s="9" t="s">
        <v>58</v>
      </c>
      <c r="D513" s="9" t="s">
        <v>16</v>
      </c>
      <c r="E513" s="9" t="s">
        <v>29</v>
      </c>
      <c r="F513" s="25" t="s">
        <v>661</v>
      </c>
      <c r="G513" s="73">
        <v>25000000</v>
      </c>
      <c r="H513" s="12">
        <v>5000000</v>
      </c>
      <c r="I513" s="73">
        <v>0</v>
      </c>
      <c r="J513" s="73">
        <v>30000000</v>
      </c>
      <c r="K513" s="9" t="s">
        <v>651</v>
      </c>
      <c r="L513" s="10" t="s">
        <v>652</v>
      </c>
      <c r="M513" s="86"/>
      <c r="N513" s="25" t="s">
        <v>434</v>
      </c>
    </row>
    <row r="514" spans="2:14">
      <c r="B514" s="9">
        <v>202603</v>
      </c>
      <c r="C514" s="9" t="s">
        <v>58</v>
      </c>
      <c r="D514" s="9" t="s">
        <v>16</v>
      </c>
      <c r="E514" s="9" t="s">
        <v>29</v>
      </c>
      <c r="F514" s="25" t="s">
        <v>662</v>
      </c>
      <c r="G514" s="73">
        <v>15000000</v>
      </c>
      <c r="H514" s="12">
        <v>5000000</v>
      </c>
      <c r="I514" s="73">
        <v>0</v>
      </c>
      <c r="J514" s="73">
        <v>20000000</v>
      </c>
      <c r="K514" s="9" t="s">
        <v>651</v>
      </c>
      <c r="L514" s="10" t="s">
        <v>652</v>
      </c>
      <c r="M514" s="86"/>
      <c r="N514" s="25" t="s">
        <v>434</v>
      </c>
    </row>
    <row r="515" spans="2:14">
      <c r="B515" s="9">
        <v>202603</v>
      </c>
      <c r="C515" s="9" t="s">
        <v>58</v>
      </c>
      <c r="D515" s="9" t="s">
        <v>16</v>
      </c>
      <c r="E515" s="9" t="s">
        <v>29</v>
      </c>
      <c r="F515" s="25" t="s">
        <v>663</v>
      </c>
      <c r="G515" s="73">
        <v>45000000</v>
      </c>
      <c r="H515" s="12">
        <v>5000000</v>
      </c>
      <c r="I515" s="73">
        <v>0</v>
      </c>
      <c r="J515" s="73">
        <v>50000000</v>
      </c>
      <c r="K515" s="9" t="s">
        <v>651</v>
      </c>
      <c r="L515" s="10" t="s">
        <v>652</v>
      </c>
      <c r="M515" s="86"/>
      <c r="N515" s="25" t="s">
        <v>434</v>
      </c>
    </row>
    <row r="516" spans="2:14">
      <c r="B516" s="9">
        <v>202603</v>
      </c>
      <c r="C516" s="9" t="s">
        <v>58</v>
      </c>
      <c r="D516" s="9" t="s">
        <v>16</v>
      </c>
      <c r="E516" s="9" t="s">
        <v>29</v>
      </c>
      <c r="F516" s="25" t="s">
        <v>664</v>
      </c>
      <c r="G516" s="73">
        <v>15000000</v>
      </c>
      <c r="H516" s="12">
        <v>15000000</v>
      </c>
      <c r="I516" s="73">
        <v>0</v>
      </c>
      <c r="J516" s="73">
        <v>30000000</v>
      </c>
      <c r="K516" s="9" t="s">
        <v>651</v>
      </c>
      <c r="L516" s="10" t="s">
        <v>652</v>
      </c>
      <c r="M516" s="86"/>
      <c r="N516" s="25" t="s">
        <v>434</v>
      </c>
    </row>
    <row r="517" spans="2:14">
      <c r="B517" s="9">
        <v>202603</v>
      </c>
      <c r="C517" s="9" t="s">
        <v>58</v>
      </c>
      <c r="D517" s="9" t="s">
        <v>16</v>
      </c>
      <c r="E517" s="9" t="s">
        <v>29</v>
      </c>
      <c r="F517" s="25" t="s">
        <v>665</v>
      </c>
      <c r="G517" s="73">
        <v>15000000</v>
      </c>
      <c r="H517" s="12">
        <v>15000000</v>
      </c>
      <c r="I517" s="73">
        <v>0</v>
      </c>
      <c r="J517" s="73">
        <v>30000000</v>
      </c>
      <c r="K517" s="9" t="s">
        <v>651</v>
      </c>
      <c r="L517" s="10" t="s">
        <v>666</v>
      </c>
      <c r="M517" s="86"/>
      <c r="N517" s="25" t="s">
        <v>434</v>
      </c>
    </row>
    <row r="518" spans="2:14">
      <c r="B518" s="9">
        <v>202603</v>
      </c>
      <c r="C518" s="9" t="s">
        <v>58</v>
      </c>
      <c r="D518" s="9" t="s">
        <v>16</v>
      </c>
      <c r="E518" s="9" t="s">
        <v>29</v>
      </c>
      <c r="F518" s="25" t="s">
        <v>667</v>
      </c>
      <c r="G518" s="73">
        <v>15000000</v>
      </c>
      <c r="H518" s="12">
        <v>15000000</v>
      </c>
      <c r="I518" s="73">
        <v>0</v>
      </c>
      <c r="J518" s="73">
        <v>30000000</v>
      </c>
      <c r="K518" s="9" t="s">
        <v>651</v>
      </c>
      <c r="L518" s="10" t="s">
        <v>666</v>
      </c>
      <c r="M518" s="86"/>
      <c r="N518" s="25" t="s">
        <v>434</v>
      </c>
    </row>
    <row r="519" spans="2:14">
      <c r="B519" s="9">
        <v>202602</v>
      </c>
      <c r="C519" s="9" t="s">
        <v>58</v>
      </c>
      <c r="D519" s="9" t="s">
        <v>16</v>
      </c>
      <c r="E519" s="9" t="s">
        <v>31</v>
      </c>
      <c r="F519" s="25" t="s">
        <v>634</v>
      </c>
      <c r="G519" s="73">
        <v>53000000</v>
      </c>
      <c r="H519" s="12">
        <v>40000000</v>
      </c>
      <c r="I519" s="73">
        <v>0</v>
      </c>
      <c r="J519" s="73">
        <v>93000000</v>
      </c>
      <c r="K519" s="9" t="s">
        <v>635</v>
      </c>
      <c r="L519" s="10" t="s">
        <v>636</v>
      </c>
      <c r="M519" s="86"/>
      <c r="N519" s="25" t="s">
        <v>434</v>
      </c>
    </row>
    <row r="520" spans="2:14">
      <c r="B520" s="9">
        <v>202602</v>
      </c>
      <c r="C520" s="9" t="s">
        <v>58</v>
      </c>
      <c r="D520" s="9" t="s">
        <v>16</v>
      </c>
      <c r="E520" s="9" t="s">
        <v>31</v>
      </c>
      <c r="F520" s="25" t="s">
        <v>637</v>
      </c>
      <c r="G520" s="73">
        <v>25000000</v>
      </c>
      <c r="H520" s="12">
        <v>35000000</v>
      </c>
      <c r="I520" s="73">
        <v>8000000</v>
      </c>
      <c r="J520" s="73">
        <v>68000000</v>
      </c>
      <c r="K520" s="9" t="s">
        <v>635</v>
      </c>
      <c r="L520" s="10" t="s">
        <v>636</v>
      </c>
      <c r="M520" s="86"/>
      <c r="N520" s="25" t="s">
        <v>434</v>
      </c>
    </row>
    <row r="521" spans="2:14">
      <c r="B521" s="9">
        <v>202602</v>
      </c>
      <c r="C521" s="9" t="s">
        <v>58</v>
      </c>
      <c r="D521" s="9" t="s">
        <v>16</v>
      </c>
      <c r="E521" s="9" t="s">
        <v>31</v>
      </c>
      <c r="F521" s="25" t="s">
        <v>638</v>
      </c>
      <c r="G521" s="73">
        <v>20000000</v>
      </c>
      <c r="H521" s="12">
        <v>0</v>
      </c>
      <c r="I521" s="73">
        <v>0</v>
      </c>
      <c r="J521" s="73">
        <v>20000000</v>
      </c>
      <c r="K521" s="9" t="s">
        <v>635</v>
      </c>
      <c r="L521" s="10" t="s">
        <v>636</v>
      </c>
      <c r="M521" s="86"/>
      <c r="N521" s="25" t="s">
        <v>434</v>
      </c>
    </row>
    <row r="522" spans="2:14">
      <c r="B522" s="9">
        <v>202602</v>
      </c>
      <c r="C522" s="9" t="s">
        <v>58</v>
      </c>
      <c r="D522" s="9" t="s">
        <v>16</v>
      </c>
      <c r="E522" s="9" t="s">
        <v>31</v>
      </c>
      <c r="F522" s="25" t="s">
        <v>639</v>
      </c>
      <c r="G522" s="73">
        <v>40000000</v>
      </c>
      <c r="H522" s="12">
        <v>40000000</v>
      </c>
      <c r="I522" s="73">
        <v>0</v>
      </c>
      <c r="J522" s="73">
        <v>80000000</v>
      </c>
      <c r="K522" s="9" t="s">
        <v>635</v>
      </c>
      <c r="L522" s="10" t="s">
        <v>636</v>
      </c>
      <c r="M522" s="86"/>
      <c r="N522" s="25" t="s">
        <v>434</v>
      </c>
    </row>
    <row r="523" spans="2:14">
      <c r="B523" s="9">
        <v>202602</v>
      </c>
      <c r="C523" s="9" t="s">
        <v>58</v>
      </c>
      <c r="D523" s="9" t="s">
        <v>16</v>
      </c>
      <c r="E523" s="9" t="s">
        <v>31</v>
      </c>
      <c r="F523" s="25" t="s">
        <v>640</v>
      </c>
      <c r="G523" s="73">
        <v>40000000</v>
      </c>
      <c r="H523" s="12">
        <v>40000000</v>
      </c>
      <c r="I523" s="73">
        <v>0</v>
      </c>
      <c r="J523" s="73">
        <v>80000000</v>
      </c>
      <c r="K523" s="9" t="s">
        <v>635</v>
      </c>
      <c r="L523" s="10" t="s">
        <v>636</v>
      </c>
      <c r="M523" s="86"/>
      <c r="N523" s="25" t="s">
        <v>434</v>
      </c>
    </row>
    <row r="524" spans="2:14">
      <c r="B524" s="9">
        <v>202602</v>
      </c>
      <c r="C524" s="9" t="s">
        <v>58</v>
      </c>
      <c r="D524" s="9" t="s">
        <v>5</v>
      </c>
      <c r="E524" s="9" t="s">
        <v>31</v>
      </c>
      <c r="F524" s="25" t="s">
        <v>641</v>
      </c>
      <c r="G524" s="73">
        <v>80000000</v>
      </c>
      <c r="H524" s="12">
        <v>70000000</v>
      </c>
      <c r="I524" s="73">
        <v>3000000</v>
      </c>
      <c r="J524" s="73">
        <v>153000000</v>
      </c>
      <c r="K524" s="9" t="s">
        <v>635</v>
      </c>
      <c r="L524" s="10" t="s">
        <v>636</v>
      </c>
      <c r="M524" s="86"/>
      <c r="N524" s="25"/>
    </row>
    <row r="525" spans="2:14">
      <c r="B525" s="9">
        <v>202602</v>
      </c>
      <c r="C525" s="9" t="s">
        <v>58</v>
      </c>
      <c r="D525" s="9" t="s">
        <v>16</v>
      </c>
      <c r="E525" s="9" t="s">
        <v>31</v>
      </c>
      <c r="F525" s="25" t="s">
        <v>642</v>
      </c>
      <c r="G525" s="73">
        <v>22000000</v>
      </c>
      <c r="H525" s="12">
        <v>32000000</v>
      </c>
      <c r="I525" s="73">
        <v>6000000</v>
      </c>
      <c r="J525" s="73">
        <v>60000000</v>
      </c>
      <c r="K525" s="9" t="s">
        <v>635</v>
      </c>
      <c r="L525" s="10" t="s">
        <v>636</v>
      </c>
      <c r="M525" s="86"/>
      <c r="N525" s="25" t="s">
        <v>434</v>
      </c>
    </row>
    <row r="526" spans="2:14">
      <c r="B526" s="9">
        <v>202602</v>
      </c>
      <c r="C526" s="9" t="s">
        <v>58</v>
      </c>
      <c r="D526" s="9" t="s">
        <v>16</v>
      </c>
      <c r="E526" s="9" t="s">
        <v>31</v>
      </c>
      <c r="F526" s="25" t="s">
        <v>643</v>
      </c>
      <c r="G526" s="73">
        <v>27000000</v>
      </c>
      <c r="H526" s="12">
        <v>16000000</v>
      </c>
      <c r="I526" s="73">
        <v>7000000</v>
      </c>
      <c r="J526" s="73">
        <v>50000000</v>
      </c>
      <c r="K526" s="9" t="s">
        <v>635</v>
      </c>
      <c r="L526" s="10" t="s">
        <v>636</v>
      </c>
      <c r="M526" s="86"/>
      <c r="N526" s="25" t="s">
        <v>434</v>
      </c>
    </row>
    <row r="527" spans="2:14">
      <c r="B527" s="9">
        <v>202602</v>
      </c>
      <c r="C527" s="9" t="s">
        <v>58</v>
      </c>
      <c r="D527" s="9" t="s">
        <v>16</v>
      </c>
      <c r="E527" s="9" t="s">
        <v>31</v>
      </c>
      <c r="F527" s="25" t="s">
        <v>644</v>
      </c>
      <c r="G527" s="73">
        <v>30000000</v>
      </c>
      <c r="H527" s="12">
        <v>20000000</v>
      </c>
      <c r="I527" s="73">
        <v>0</v>
      </c>
      <c r="J527" s="73">
        <v>50000000</v>
      </c>
      <c r="K527" s="9" t="s">
        <v>635</v>
      </c>
      <c r="L527" s="10" t="s">
        <v>636</v>
      </c>
      <c r="M527" s="86"/>
      <c r="N527" s="25" t="s">
        <v>434</v>
      </c>
    </row>
    <row r="528" spans="2:14">
      <c r="B528" s="9">
        <v>202602</v>
      </c>
      <c r="C528" s="9" t="s">
        <v>58</v>
      </c>
      <c r="D528" s="9" t="s">
        <v>16</v>
      </c>
      <c r="E528" s="9" t="s">
        <v>31</v>
      </c>
      <c r="F528" s="25" t="s">
        <v>645</v>
      </c>
      <c r="G528" s="73">
        <v>35000000</v>
      </c>
      <c r="H528" s="12">
        <v>30000000</v>
      </c>
      <c r="I528" s="73">
        <v>0</v>
      </c>
      <c r="J528" s="73">
        <v>65000000</v>
      </c>
      <c r="K528" s="9" t="s">
        <v>635</v>
      </c>
      <c r="L528" s="10" t="s">
        <v>636</v>
      </c>
      <c r="M528" s="86"/>
      <c r="N528" s="25" t="s">
        <v>434</v>
      </c>
    </row>
    <row r="529" spans="2:14">
      <c r="B529" s="9">
        <v>202602</v>
      </c>
      <c r="C529" s="9" t="s">
        <v>58</v>
      </c>
      <c r="D529" s="9" t="s">
        <v>16</v>
      </c>
      <c r="E529" s="9" t="s">
        <v>31</v>
      </c>
      <c r="F529" s="25" t="s">
        <v>646</v>
      </c>
      <c r="G529" s="73">
        <v>25000000</v>
      </c>
      <c r="H529" s="12">
        <v>20000000</v>
      </c>
      <c r="I529" s="73">
        <v>0</v>
      </c>
      <c r="J529" s="73">
        <v>45000000</v>
      </c>
      <c r="K529" s="9" t="s">
        <v>635</v>
      </c>
      <c r="L529" s="10" t="s">
        <v>636</v>
      </c>
      <c r="M529" s="86"/>
      <c r="N529" s="25" t="s">
        <v>434</v>
      </c>
    </row>
    <row r="530" spans="2:14">
      <c r="B530" s="9">
        <v>202602</v>
      </c>
      <c r="C530" s="9" t="s">
        <v>58</v>
      </c>
      <c r="D530" s="9" t="s">
        <v>16</v>
      </c>
      <c r="E530" s="9" t="s">
        <v>31</v>
      </c>
      <c r="F530" s="25" t="s">
        <v>647</v>
      </c>
      <c r="G530" s="73">
        <v>45000000</v>
      </c>
      <c r="H530" s="12">
        <v>0</v>
      </c>
      <c r="I530" s="73">
        <v>0</v>
      </c>
      <c r="J530" s="73">
        <v>45000000</v>
      </c>
      <c r="K530" s="9" t="s">
        <v>635</v>
      </c>
      <c r="L530" s="10" t="s">
        <v>636</v>
      </c>
      <c r="M530" s="86"/>
      <c r="N530" s="25" t="s">
        <v>434</v>
      </c>
    </row>
    <row r="531" spans="2:14">
      <c r="B531" s="9">
        <v>202602</v>
      </c>
      <c r="C531" s="9" t="s">
        <v>58</v>
      </c>
      <c r="D531" s="9" t="s">
        <v>16</v>
      </c>
      <c r="E531" s="9" t="s">
        <v>31</v>
      </c>
      <c r="F531" s="25" t="s">
        <v>648</v>
      </c>
      <c r="G531" s="73">
        <v>45000000</v>
      </c>
      <c r="H531" s="12">
        <v>0</v>
      </c>
      <c r="I531" s="73">
        <v>0</v>
      </c>
      <c r="J531" s="73">
        <v>45000000</v>
      </c>
      <c r="K531" s="9" t="s">
        <v>635</v>
      </c>
      <c r="L531" s="10" t="s">
        <v>636</v>
      </c>
      <c r="M531" s="86"/>
      <c r="N531" s="25" t="s">
        <v>434</v>
      </c>
    </row>
    <row r="532" spans="2:14">
      <c r="B532" s="9">
        <v>202602</v>
      </c>
      <c r="C532" s="9" t="s">
        <v>58</v>
      </c>
      <c r="D532" s="9" t="s">
        <v>16</v>
      </c>
      <c r="E532" s="9" t="s">
        <v>31</v>
      </c>
      <c r="F532" s="25" t="s">
        <v>649</v>
      </c>
      <c r="G532" s="73">
        <v>45000000</v>
      </c>
      <c r="H532" s="12">
        <v>0</v>
      </c>
      <c r="I532" s="73">
        <v>0</v>
      </c>
      <c r="J532" s="73">
        <v>45000000</v>
      </c>
      <c r="K532" s="9" t="s">
        <v>635</v>
      </c>
      <c r="L532" s="10" t="s">
        <v>636</v>
      </c>
      <c r="M532" s="86"/>
      <c r="N532" s="25" t="s">
        <v>434</v>
      </c>
    </row>
    <row r="533" spans="2:14">
      <c r="B533" s="9">
        <v>202602</v>
      </c>
      <c r="C533" s="9" t="s">
        <v>58</v>
      </c>
      <c r="D533" s="9" t="s">
        <v>16</v>
      </c>
      <c r="E533" s="9" t="s">
        <v>29</v>
      </c>
      <c r="F533" s="25" t="s">
        <v>681</v>
      </c>
      <c r="G533" s="73">
        <v>15000000</v>
      </c>
      <c r="H533" s="12">
        <v>25000000</v>
      </c>
      <c r="I533" s="73">
        <v>0</v>
      </c>
      <c r="J533" s="73">
        <v>40000000</v>
      </c>
      <c r="K533" s="9" t="s">
        <v>682</v>
      </c>
      <c r="L533" s="10" t="s">
        <v>683</v>
      </c>
      <c r="M533" s="86"/>
      <c r="N533" s="25" t="s">
        <v>434</v>
      </c>
    </row>
    <row r="534" spans="2:14">
      <c r="B534" s="9">
        <v>202602</v>
      </c>
      <c r="C534" s="9" t="s">
        <v>58</v>
      </c>
      <c r="D534" s="9" t="s">
        <v>16</v>
      </c>
      <c r="E534" s="9" t="s">
        <v>29</v>
      </c>
      <c r="F534" s="25" t="s">
        <v>684</v>
      </c>
      <c r="G534" s="73">
        <v>10000000</v>
      </c>
      <c r="H534" s="12">
        <v>37000000</v>
      </c>
      <c r="I534" s="73">
        <v>0</v>
      </c>
      <c r="J534" s="73">
        <v>47000000</v>
      </c>
      <c r="K534" s="9" t="s">
        <v>682</v>
      </c>
      <c r="L534" s="10" t="s">
        <v>683</v>
      </c>
      <c r="M534" s="86"/>
      <c r="N534" s="25" t="s">
        <v>434</v>
      </c>
    </row>
    <row r="535" spans="2:14">
      <c r="B535" s="9">
        <v>202602</v>
      </c>
      <c r="C535" s="9" t="s">
        <v>58</v>
      </c>
      <c r="D535" s="9" t="s">
        <v>16</v>
      </c>
      <c r="E535" s="9" t="s">
        <v>29</v>
      </c>
      <c r="F535" s="25" t="s">
        <v>685</v>
      </c>
      <c r="G535" s="73">
        <v>10000000</v>
      </c>
      <c r="H535" s="12">
        <v>15000000</v>
      </c>
      <c r="I535" s="73">
        <v>0</v>
      </c>
      <c r="J535" s="73">
        <v>25000000</v>
      </c>
      <c r="K535" s="9" t="s">
        <v>682</v>
      </c>
      <c r="L535" s="10" t="s">
        <v>683</v>
      </c>
      <c r="M535" s="86"/>
      <c r="N535" s="25" t="s">
        <v>434</v>
      </c>
    </row>
    <row r="536" spans="2:14">
      <c r="B536" s="9">
        <v>202602</v>
      </c>
      <c r="C536" s="9" t="s">
        <v>58</v>
      </c>
      <c r="D536" s="9" t="s">
        <v>16</v>
      </c>
      <c r="E536" s="9" t="s">
        <v>29</v>
      </c>
      <c r="F536" s="25" t="s">
        <v>686</v>
      </c>
      <c r="G536" s="73">
        <v>15000000</v>
      </c>
      <c r="H536" s="12">
        <v>25000000</v>
      </c>
      <c r="I536" s="73">
        <v>0</v>
      </c>
      <c r="J536" s="73">
        <v>40000000</v>
      </c>
      <c r="K536" s="9" t="s">
        <v>682</v>
      </c>
      <c r="L536" s="10" t="s">
        <v>683</v>
      </c>
      <c r="M536" s="86"/>
      <c r="N536" s="25" t="s">
        <v>434</v>
      </c>
    </row>
    <row r="537" spans="2:14">
      <c r="B537" s="9">
        <v>202602</v>
      </c>
      <c r="C537" s="9" t="s">
        <v>58</v>
      </c>
      <c r="D537" s="9" t="s">
        <v>16</v>
      </c>
      <c r="E537" s="9" t="s">
        <v>29</v>
      </c>
      <c r="F537" s="25" t="s">
        <v>687</v>
      </c>
      <c r="G537" s="73">
        <v>20000000</v>
      </c>
      <c r="H537" s="12">
        <v>40000000</v>
      </c>
      <c r="I537" s="73">
        <v>0</v>
      </c>
      <c r="J537" s="73">
        <v>60000000</v>
      </c>
      <c r="K537" s="9" t="s">
        <v>682</v>
      </c>
      <c r="L537" s="10" t="s">
        <v>683</v>
      </c>
      <c r="M537" s="86"/>
      <c r="N537" s="25" t="s">
        <v>434</v>
      </c>
    </row>
    <row r="538" spans="2:14">
      <c r="B538" s="9">
        <v>202602</v>
      </c>
      <c r="C538" s="9" t="s">
        <v>58</v>
      </c>
      <c r="D538" s="9" t="s">
        <v>16</v>
      </c>
      <c r="E538" s="9" t="s">
        <v>29</v>
      </c>
      <c r="F538" s="25" t="s">
        <v>688</v>
      </c>
      <c r="G538" s="73">
        <v>14000000</v>
      </c>
      <c r="H538" s="12">
        <v>14000000</v>
      </c>
      <c r="I538" s="73">
        <v>0</v>
      </c>
      <c r="J538" s="73">
        <v>28000000</v>
      </c>
      <c r="K538" s="9" t="s">
        <v>682</v>
      </c>
      <c r="L538" s="10" t="s">
        <v>683</v>
      </c>
      <c r="M538" s="86"/>
      <c r="N538" s="25" t="s">
        <v>434</v>
      </c>
    </row>
    <row r="539" spans="2:14">
      <c r="B539" s="9">
        <v>202602</v>
      </c>
      <c r="C539" s="9" t="s">
        <v>58</v>
      </c>
      <c r="D539" s="9" t="s">
        <v>16</v>
      </c>
      <c r="E539" s="9" t="s">
        <v>29</v>
      </c>
      <c r="F539" s="25" t="s">
        <v>689</v>
      </c>
      <c r="G539" s="73">
        <v>11500000</v>
      </c>
      <c r="H539" s="12">
        <v>20000000</v>
      </c>
      <c r="I539" s="73">
        <v>3500000</v>
      </c>
      <c r="J539" s="73">
        <v>35000000</v>
      </c>
      <c r="K539" s="9" t="s">
        <v>682</v>
      </c>
      <c r="L539" s="10" t="s">
        <v>683</v>
      </c>
      <c r="M539" s="86"/>
      <c r="N539" s="25" t="s">
        <v>434</v>
      </c>
    </row>
    <row r="540" spans="2:14">
      <c r="B540" s="9">
        <v>202602</v>
      </c>
      <c r="C540" s="9" t="s">
        <v>58</v>
      </c>
      <c r="D540" s="9" t="s">
        <v>16</v>
      </c>
      <c r="E540" s="9" t="s">
        <v>29</v>
      </c>
      <c r="F540" s="25" t="s">
        <v>690</v>
      </c>
      <c r="G540" s="73">
        <v>10000000</v>
      </c>
      <c r="H540" s="12">
        <v>15000000</v>
      </c>
      <c r="I540" s="73">
        <v>0</v>
      </c>
      <c r="J540" s="73">
        <v>25000000</v>
      </c>
      <c r="K540" s="9" t="s">
        <v>682</v>
      </c>
      <c r="L540" s="10" t="s">
        <v>683</v>
      </c>
      <c r="M540" s="86"/>
      <c r="N540" s="25" t="s">
        <v>434</v>
      </c>
    </row>
    <row r="541" spans="2:14">
      <c r="B541" s="9">
        <v>202602</v>
      </c>
      <c r="C541" s="9" t="s">
        <v>58</v>
      </c>
      <c r="D541" s="9" t="s">
        <v>16</v>
      </c>
      <c r="E541" s="9" t="s">
        <v>29</v>
      </c>
      <c r="F541" s="25" t="s">
        <v>691</v>
      </c>
      <c r="G541" s="73">
        <v>20000000</v>
      </c>
      <c r="H541" s="12">
        <v>34000000</v>
      </c>
      <c r="I541" s="73">
        <v>6000000</v>
      </c>
      <c r="J541" s="73">
        <v>60000000</v>
      </c>
      <c r="K541" s="9" t="s">
        <v>682</v>
      </c>
      <c r="L541" s="10" t="s">
        <v>683</v>
      </c>
      <c r="M541" s="86"/>
      <c r="N541" s="25" t="s">
        <v>434</v>
      </c>
    </row>
    <row r="542" spans="2:14">
      <c r="B542" s="9">
        <v>202602</v>
      </c>
      <c r="C542" s="9" t="s">
        <v>58</v>
      </c>
      <c r="D542" s="9" t="s">
        <v>16</v>
      </c>
      <c r="E542" s="9" t="s">
        <v>29</v>
      </c>
      <c r="F542" s="25" t="s">
        <v>692</v>
      </c>
      <c r="G542" s="73">
        <v>8000000</v>
      </c>
      <c r="H542" s="12">
        <v>12000000</v>
      </c>
      <c r="I542" s="73">
        <v>0</v>
      </c>
      <c r="J542" s="73">
        <v>20000000</v>
      </c>
      <c r="K542" s="9" t="s">
        <v>682</v>
      </c>
      <c r="L542" s="10" t="s">
        <v>683</v>
      </c>
      <c r="M542" s="86"/>
      <c r="N542" s="25" t="s">
        <v>434</v>
      </c>
    </row>
    <row r="543" spans="2:14">
      <c r="B543" s="9">
        <v>202602</v>
      </c>
      <c r="C543" s="9" t="s">
        <v>58</v>
      </c>
      <c r="D543" s="9" t="s">
        <v>5</v>
      </c>
      <c r="E543" s="9" t="s">
        <v>29</v>
      </c>
      <c r="F543" s="25" t="s">
        <v>693</v>
      </c>
      <c r="G543" s="73">
        <v>100000000</v>
      </c>
      <c r="H543" s="12">
        <v>170000000</v>
      </c>
      <c r="I543" s="73">
        <v>30000000</v>
      </c>
      <c r="J543" s="73">
        <v>300000000</v>
      </c>
      <c r="K543" s="9" t="s">
        <v>682</v>
      </c>
      <c r="L543" s="10" t="s">
        <v>683</v>
      </c>
      <c r="M543" s="86"/>
      <c r="N543" s="25"/>
    </row>
    <row r="544" spans="2:14">
      <c r="B544" s="9">
        <v>202602</v>
      </c>
      <c r="C544" s="9" t="s">
        <v>58</v>
      </c>
      <c r="D544" s="9" t="s">
        <v>5</v>
      </c>
      <c r="E544" s="9" t="s">
        <v>29</v>
      </c>
      <c r="F544" s="25" t="s">
        <v>694</v>
      </c>
      <c r="G544" s="73">
        <v>39000000</v>
      </c>
      <c r="H544" s="12">
        <v>60000000</v>
      </c>
      <c r="I544" s="73">
        <v>11000000</v>
      </c>
      <c r="J544" s="73">
        <v>110000000</v>
      </c>
      <c r="K544" s="9" t="s">
        <v>682</v>
      </c>
      <c r="L544" s="10" t="s">
        <v>683</v>
      </c>
      <c r="M544" s="86"/>
      <c r="N544" s="25"/>
    </row>
    <row r="545" spans="2:14">
      <c r="B545" s="9">
        <v>202601</v>
      </c>
      <c r="C545" s="9" t="s">
        <v>58</v>
      </c>
      <c r="D545" s="9" t="s">
        <v>15</v>
      </c>
      <c r="E545" s="9" t="s">
        <v>31</v>
      </c>
      <c r="F545" s="25" t="s">
        <v>576</v>
      </c>
      <c r="G545" s="73">
        <v>100000000</v>
      </c>
      <c r="H545" s="12">
        <v>100000000</v>
      </c>
      <c r="I545" s="73">
        <v>0</v>
      </c>
      <c r="J545" s="73">
        <v>200000000</v>
      </c>
      <c r="K545" s="9" t="s">
        <v>577</v>
      </c>
      <c r="L545" s="10" t="s">
        <v>578</v>
      </c>
      <c r="M545" s="86"/>
      <c r="N545" s="25"/>
    </row>
    <row r="546" spans="2:14">
      <c r="B546" s="9">
        <v>202601</v>
      </c>
      <c r="C546" s="9" t="s">
        <v>58</v>
      </c>
      <c r="D546" s="9" t="s">
        <v>16</v>
      </c>
      <c r="E546" s="9" t="s">
        <v>31</v>
      </c>
      <c r="F546" s="25" t="s">
        <v>579</v>
      </c>
      <c r="G546" s="73">
        <v>55000000</v>
      </c>
      <c r="H546" s="12">
        <v>80000000</v>
      </c>
      <c r="I546" s="73">
        <v>0</v>
      </c>
      <c r="J546" s="73">
        <v>135000000</v>
      </c>
      <c r="K546" s="9" t="s">
        <v>577</v>
      </c>
      <c r="L546" s="10" t="s">
        <v>578</v>
      </c>
      <c r="M546" s="86"/>
      <c r="N546" s="25" t="s">
        <v>580</v>
      </c>
    </row>
    <row r="547" spans="2:14">
      <c r="B547" s="9">
        <v>202601</v>
      </c>
      <c r="C547" s="9" t="s">
        <v>58</v>
      </c>
      <c r="D547" s="9" t="s">
        <v>16</v>
      </c>
      <c r="E547" s="9" t="s">
        <v>31</v>
      </c>
      <c r="F547" s="25" t="s">
        <v>581</v>
      </c>
      <c r="G547" s="73">
        <v>55000000</v>
      </c>
      <c r="H547" s="12">
        <v>30000000</v>
      </c>
      <c r="I547" s="73">
        <v>0</v>
      </c>
      <c r="J547" s="73">
        <v>85000000</v>
      </c>
      <c r="K547" s="9" t="s">
        <v>577</v>
      </c>
      <c r="L547" s="10" t="s">
        <v>578</v>
      </c>
      <c r="M547" s="86"/>
      <c r="N547" s="25" t="s">
        <v>580</v>
      </c>
    </row>
    <row r="548" spans="2:14">
      <c r="B548" s="9">
        <v>202601</v>
      </c>
      <c r="C548" s="9" t="s">
        <v>58</v>
      </c>
      <c r="D548" s="9" t="s">
        <v>16</v>
      </c>
      <c r="E548" s="9" t="s">
        <v>31</v>
      </c>
      <c r="F548" s="25" t="s">
        <v>582</v>
      </c>
      <c r="G548" s="73">
        <v>55000000</v>
      </c>
      <c r="H548" s="12">
        <v>30000000</v>
      </c>
      <c r="I548" s="73">
        <v>0</v>
      </c>
      <c r="J548" s="73">
        <v>85000000</v>
      </c>
      <c r="K548" s="9" t="s">
        <v>577</v>
      </c>
      <c r="L548" s="10" t="s">
        <v>578</v>
      </c>
      <c r="M548" s="86"/>
      <c r="N548" s="25" t="s">
        <v>580</v>
      </c>
    </row>
    <row r="549" spans="2:14">
      <c r="B549" s="9">
        <v>202601</v>
      </c>
      <c r="C549" s="9" t="s">
        <v>58</v>
      </c>
      <c r="D549" s="9" t="s">
        <v>16</v>
      </c>
      <c r="E549" s="9" t="s">
        <v>31</v>
      </c>
      <c r="F549" s="25" t="s">
        <v>583</v>
      </c>
      <c r="G549" s="73">
        <v>40000000</v>
      </c>
      <c r="H549" s="12">
        <v>40000000</v>
      </c>
      <c r="I549" s="73">
        <v>0</v>
      </c>
      <c r="J549" s="73">
        <v>80000000</v>
      </c>
      <c r="K549" s="9" t="s">
        <v>577</v>
      </c>
      <c r="L549" s="10" t="s">
        <v>578</v>
      </c>
      <c r="M549" s="86"/>
      <c r="N549" s="25" t="s">
        <v>580</v>
      </c>
    </row>
    <row r="550" spans="2:14">
      <c r="B550" s="9">
        <v>202601</v>
      </c>
      <c r="C550" s="9" t="s">
        <v>58</v>
      </c>
      <c r="D550" s="9" t="s">
        <v>5</v>
      </c>
      <c r="E550" s="9" t="s">
        <v>34</v>
      </c>
      <c r="F550" s="25" t="s">
        <v>584</v>
      </c>
      <c r="G550" s="73">
        <v>6630118000</v>
      </c>
      <c r="H550" s="12">
        <v>1775776000</v>
      </c>
      <c r="I550" s="73">
        <v>0</v>
      </c>
      <c r="J550" s="73">
        <v>8405894000</v>
      </c>
      <c r="K550" s="9" t="s">
        <v>585</v>
      </c>
      <c r="L550" s="10" t="s">
        <v>586</v>
      </c>
      <c r="M550" s="86"/>
      <c r="N550" s="25"/>
    </row>
    <row r="551" spans="2:14">
      <c r="B551" s="9">
        <v>202601</v>
      </c>
      <c r="C551" s="9" t="s">
        <v>58</v>
      </c>
      <c r="D551" s="9" t="s">
        <v>5</v>
      </c>
      <c r="E551" s="9" t="s">
        <v>32</v>
      </c>
      <c r="F551" s="25" t="s">
        <v>587</v>
      </c>
      <c r="G551" s="73">
        <v>425388704</v>
      </c>
      <c r="H551" s="12">
        <v>592499000</v>
      </c>
      <c r="I551" s="73">
        <v>23300296</v>
      </c>
      <c r="J551" s="73">
        <v>1041188000</v>
      </c>
      <c r="K551" s="9" t="s">
        <v>585</v>
      </c>
      <c r="L551" s="10" t="s">
        <v>588</v>
      </c>
      <c r="M551" s="86"/>
      <c r="N551" s="25"/>
    </row>
    <row r="552" spans="2:14">
      <c r="B552" s="9">
        <v>202601</v>
      </c>
      <c r="C552" s="9" t="s">
        <v>58</v>
      </c>
      <c r="D552" s="9" t="s">
        <v>16</v>
      </c>
      <c r="E552" s="9" t="s">
        <v>29</v>
      </c>
      <c r="F552" s="25" t="s">
        <v>589</v>
      </c>
      <c r="G552" s="73">
        <v>55000000</v>
      </c>
      <c r="H552" s="12">
        <v>0</v>
      </c>
      <c r="I552" s="73">
        <v>0</v>
      </c>
      <c r="J552" s="73">
        <v>55000000</v>
      </c>
      <c r="K552" s="9" t="s">
        <v>585</v>
      </c>
      <c r="L552" s="10" t="s">
        <v>590</v>
      </c>
      <c r="M552" s="86"/>
      <c r="N552" s="25" t="s">
        <v>591</v>
      </c>
    </row>
    <row r="553" spans="2:14">
      <c r="B553" s="9">
        <v>202601</v>
      </c>
      <c r="C553" s="9" t="s">
        <v>58</v>
      </c>
      <c r="D553" s="9" t="s">
        <v>16</v>
      </c>
      <c r="E553" s="9" t="s">
        <v>29</v>
      </c>
      <c r="F553" s="25" t="s">
        <v>592</v>
      </c>
      <c r="G553" s="73">
        <v>55000000</v>
      </c>
      <c r="H553" s="12">
        <v>0</v>
      </c>
      <c r="I553" s="73">
        <v>0</v>
      </c>
      <c r="J553" s="73">
        <v>55000000</v>
      </c>
      <c r="K553" s="9" t="s">
        <v>585</v>
      </c>
      <c r="L553" s="10" t="s">
        <v>590</v>
      </c>
      <c r="M553" s="86"/>
      <c r="N553" s="25" t="s">
        <v>591</v>
      </c>
    </row>
    <row r="554" spans="2:14">
      <c r="B554" s="9">
        <v>202601</v>
      </c>
      <c r="C554" s="9" t="s">
        <v>58</v>
      </c>
      <c r="D554" s="9" t="s">
        <v>16</v>
      </c>
      <c r="E554" s="9" t="s">
        <v>29</v>
      </c>
      <c r="F554" s="25" t="s">
        <v>593</v>
      </c>
      <c r="G554" s="73">
        <v>55000000</v>
      </c>
      <c r="H554" s="12">
        <v>0</v>
      </c>
      <c r="I554" s="73">
        <v>0</v>
      </c>
      <c r="J554" s="73">
        <v>55000000</v>
      </c>
      <c r="K554" s="9" t="s">
        <v>585</v>
      </c>
      <c r="L554" s="10" t="s">
        <v>590</v>
      </c>
      <c r="M554" s="86"/>
      <c r="N554" s="25" t="s">
        <v>591</v>
      </c>
    </row>
    <row r="555" spans="2:14">
      <c r="B555" s="9">
        <v>202601</v>
      </c>
      <c r="C555" s="9" t="s">
        <v>58</v>
      </c>
      <c r="D555" s="9" t="s">
        <v>16</v>
      </c>
      <c r="E555" s="9" t="s">
        <v>29</v>
      </c>
      <c r="F555" s="25" t="s">
        <v>594</v>
      </c>
      <c r="G555" s="73">
        <v>55000000</v>
      </c>
      <c r="H555" s="12">
        <v>0</v>
      </c>
      <c r="I555" s="73">
        <v>0</v>
      </c>
      <c r="J555" s="73">
        <v>55000000</v>
      </c>
      <c r="K555" s="9" t="s">
        <v>585</v>
      </c>
      <c r="L555" s="10" t="s">
        <v>590</v>
      </c>
      <c r="M555" s="86"/>
      <c r="N555" s="25" t="s">
        <v>591</v>
      </c>
    </row>
    <row r="556" spans="2:14">
      <c r="B556" s="9">
        <v>202602</v>
      </c>
      <c r="C556" s="9" t="s">
        <v>58</v>
      </c>
      <c r="D556" s="9" t="s">
        <v>5</v>
      </c>
      <c r="E556" s="9" t="s">
        <v>29</v>
      </c>
      <c r="F556" s="25" t="s">
        <v>597</v>
      </c>
      <c r="G556" s="73">
        <v>350000000</v>
      </c>
      <c r="H556" s="12">
        <v>0</v>
      </c>
      <c r="I556" s="73">
        <v>0</v>
      </c>
      <c r="J556" s="73">
        <v>350000000</v>
      </c>
      <c r="K556" s="9" t="s">
        <v>585</v>
      </c>
      <c r="L556" s="10" t="s">
        <v>598</v>
      </c>
      <c r="M556" s="86"/>
      <c r="N556" s="25"/>
    </row>
    <row r="557" spans="2:14">
      <c r="B557" s="9">
        <v>202602</v>
      </c>
      <c r="C557" s="9" t="s">
        <v>58</v>
      </c>
      <c r="D557" s="9" t="s">
        <v>5</v>
      </c>
      <c r="E557" s="9" t="s">
        <v>33</v>
      </c>
      <c r="F557" s="25" t="s">
        <v>599</v>
      </c>
      <c r="G557" s="73">
        <v>215000000</v>
      </c>
      <c r="H557" s="12">
        <v>0</v>
      </c>
      <c r="I557" s="73">
        <v>0</v>
      </c>
      <c r="J557" s="73">
        <v>215000000</v>
      </c>
      <c r="K557" s="9" t="s">
        <v>585</v>
      </c>
      <c r="L557" s="10" t="s">
        <v>598</v>
      </c>
      <c r="M557" s="86"/>
      <c r="N557" s="25"/>
    </row>
    <row r="558" spans="2:14">
      <c r="B558" s="9">
        <v>202603</v>
      </c>
      <c r="C558" s="9" t="s">
        <v>58</v>
      </c>
      <c r="D558" s="9" t="s">
        <v>5</v>
      </c>
      <c r="E558" s="9" t="s">
        <v>29</v>
      </c>
      <c r="F558" s="25" t="s">
        <v>595</v>
      </c>
      <c r="G558" s="73">
        <v>55500000</v>
      </c>
      <c r="H558" s="12">
        <v>0</v>
      </c>
      <c r="I558" s="73">
        <v>0</v>
      </c>
      <c r="J558" s="73">
        <v>55500000</v>
      </c>
      <c r="K558" s="9" t="s">
        <v>585</v>
      </c>
      <c r="L558" s="10" t="s">
        <v>590</v>
      </c>
      <c r="M558" s="86"/>
      <c r="N558" s="25"/>
    </row>
    <row r="559" spans="2:14">
      <c r="B559" s="9">
        <v>202603</v>
      </c>
      <c r="C559" s="9" t="s">
        <v>58</v>
      </c>
      <c r="D559" s="9" t="s">
        <v>5</v>
      </c>
      <c r="E559" s="9" t="s">
        <v>29</v>
      </c>
      <c r="F559" s="25" t="s">
        <v>596</v>
      </c>
      <c r="G559" s="73">
        <v>125000000</v>
      </c>
      <c r="H559" s="12">
        <v>0</v>
      </c>
      <c r="I559" s="73">
        <v>0</v>
      </c>
      <c r="J559" s="73">
        <v>125000000</v>
      </c>
      <c r="K559" s="9" t="s">
        <v>585</v>
      </c>
      <c r="L559" s="10" t="s">
        <v>590</v>
      </c>
      <c r="M559" s="86"/>
      <c r="N559" s="25"/>
    </row>
    <row r="560" spans="2:14">
      <c r="B560" s="9">
        <v>202604</v>
      </c>
      <c r="C560" s="9" t="s">
        <v>58</v>
      </c>
      <c r="D560" s="9" t="s">
        <v>5</v>
      </c>
      <c r="E560" s="9" t="s">
        <v>29</v>
      </c>
      <c r="F560" s="25" t="s">
        <v>600</v>
      </c>
      <c r="G560" s="73">
        <v>915000000</v>
      </c>
      <c r="H560" s="12">
        <v>0</v>
      </c>
      <c r="I560" s="73">
        <v>0</v>
      </c>
      <c r="J560" s="73">
        <v>915000000</v>
      </c>
      <c r="K560" s="9" t="s">
        <v>585</v>
      </c>
      <c r="L560" s="10" t="s">
        <v>601</v>
      </c>
      <c r="M560" s="86"/>
      <c r="N560" s="25"/>
    </row>
    <row r="561" spans="2:16">
      <c r="B561" s="9">
        <v>202604</v>
      </c>
      <c r="C561" s="9" t="s">
        <v>58</v>
      </c>
      <c r="D561" s="9" t="s">
        <v>5</v>
      </c>
      <c r="E561" s="9" t="s">
        <v>29</v>
      </c>
      <c r="F561" s="25" t="s">
        <v>600</v>
      </c>
      <c r="G561" s="73">
        <v>100000000</v>
      </c>
      <c r="H561" s="12">
        <v>0</v>
      </c>
      <c r="I561" s="73">
        <v>0</v>
      </c>
      <c r="J561" s="73">
        <v>100000000</v>
      </c>
      <c r="K561" s="9" t="s">
        <v>585</v>
      </c>
      <c r="L561" s="10" t="s">
        <v>601</v>
      </c>
      <c r="M561" s="86"/>
      <c r="N561" s="25"/>
    </row>
    <row r="562" spans="2:16">
      <c r="B562" s="9">
        <v>202603</v>
      </c>
      <c r="C562" s="9" t="s">
        <v>58</v>
      </c>
      <c r="D562" s="9" t="s">
        <v>5</v>
      </c>
      <c r="E562" s="9" t="s">
        <v>29</v>
      </c>
      <c r="F562" s="25" t="s">
        <v>602</v>
      </c>
      <c r="G562" s="73">
        <v>79000000</v>
      </c>
      <c r="H562" s="12">
        <v>88000000</v>
      </c>
      <c r="I562" s="73">
        <v>13000000</v>
      </c>
      <c r="J562" s="73">
        <v>180000000</v>
      </c>
      <c r="K562" s="9" t="s">
        <v>603</v>
      </c>
      <c r="L562" s="10" t="s">
        <v>604</v>
      </c>
      <c r="M562" s="86"/>
      <c r="N562" s="25"/>
    </row>
    <row r="563" spans="2:16">
      <c r="B563" s="9">
        <v>202603</v>
      </c>
      <c r="C563" s="9" t="s">
        <v>58</v>
      </c>
      <c r="D563" s="9" t="s">
        <v>5</v>
      </c>
      <c r="E563" s="9" t="s">
        <v>29</v>
      </c>
      <c r="F563" s="25" t="s">
        <v>605</v>
      </c>
      <c r="G563" s="73">
        <v>160000000</v>
      </c>
      <c r="H563" s="12">
        <v>90000000</v>
      </c>
      <c r="I563" s="73">
        <v>20000000</v>
      </c>
      <c r="J563" s="73">
        <v>270000000</v>
      </c>
      <c r="K563" s="9" t="s">
        <v>603</v>
      </c>
      <c r="L563" s="10" t="s">
        <v>604</v>
      </c>
      <c r="M563" s="86"/>
      <c r="N563" s="25"/>
    </row>
    <row r="564" spans="2:16">
      <c r="B564" s="9">
        <v>202603</v>
      </c>
      <c r="C564" s="9" t="s">
        <v>58</v>
      </c>
      <c r="D564" s="9" t="s">
        <v>5</v>
      </c>
      <c r="E564" s="9" t="s">
        <v>29</v>
      </c>
      <c r="F564" s="25" t="s">
        <v>606</v>
      </c>
      <c r="G564" s="73">
        <v>30000000</v>
      </c>
      <c r="H564" s="12">
        <v>42000000</v>
      </c>
      <c r="I564" s="73">
        <v>0</v>
      </c>
      <c r="J564" s="73">
        <v>72000000</v>
      </c>
      <c r="K564" s="9" t="s">
        <v>603</v>
      </c>
      <c r="L564" s="10" t="s">
        <v>604</v>
      </c>
      <c r="M564" s="86"/>
      <c r="N564" s="25"/>
    </row>
    <row r="565" spans="2:16">
      <c r="B565" s="9">
        <v>202603</v>
      </c>
      <c r="C565" s="9" t="s">
        <v>58</v>
      </c>
      <c r="D565" s="9" t="s">
        <v>5</v>
      </c>
      <c r="E565" s="9" t="s">
        <v>29</v>
      </c>
      <c r="F565" s="25" t="s">
        <v>607</v>
      </c>
      <c r="G565" s="73">
        <v>25000000</v>
      </c>
      <c r="H565" s="12">
        <v>20000000</v>
      </c>
      <c r="I565" s="73">
        <v>0</v>
      </c>
      <c r="J565" s="73">
        <v>45000000</v>
      </c>
      <c r="K565" s="9" t="s">
        <v>603</v>
      </c>
      <c r="L565" s="10" t="s">
        <v>604</v>
      </c>
      <c r="M565" s="86"/>
      <c r="N565" s="25"/>
    </row>
    <row r="566" spans="2:16">
      <c r="B566" s="9">
        <v>202603</v>
      </c>
      <c r="C566" s="9" t="s">
        <v>58</v>
      </c>
      <c r="D566" s="9" t="s">
        <v>5</v>
      </c>
      <c r="E566" s="9" t="s">
        <v>29</v>
      </c>
      <c r="F566" s="25" t="s">
        <v>608</v>
      </c>
      <c r="G566" s="73">
        <v>120000000</v>
      </c>
      <c r="H566" s="12">
        <v>60000000</v>
      </c>
      <c r="I566" s="73">
        <v>0</v>
      </c>
      <c r="J566" s="73">
        <v>180000000</v>
      </c>
      <c r="K566" s="9" t="s">
        <v>603</v>
      </c>
      <c r="L566" s="10" t="s">
        <v>604</v>
      </c>
      <c r="M566" s="86"/>
      <c r="N566" s="25"/>
    </row>
    <row r="567" spans="2:16">
      <c r="B567" s="9">
        <v>202603</v>
      </c>
      <c r="C567" s="9" t="s">
        <v>58</v>
      </c>
      <c r="D567" s="9" t="s">
        <v>16</v>
      </c>
      <c r="E567" s="9" t="s">
        <v>29</v>
      </c>
      <c r="F567" s="25" t="s">
        <v>609</v>
      </c>
      <c r="G567" s="73">
        <v>20000000</v>
      </c>
      <c r="H567" s="12">
        <v>16000000</v>
      </c>
      <c r="I567" s="73">
        <v>0</v>
      </c>
      <c r="J567" s="73">
        <v>36000000</v>
      </c>
      <c r="K567" s="9" t="s">
        <v>603</v>
      </c>
      <c r="L567" s="10" t="s">
        <v>604</v>
      </c>
      <c r="M567" s="86"/>
      <c r="N567" s="25" t="s">
        <v>610</v>
      </c>
    </row>
    <row r="568" spans="2:16">
      <c r="B568" s="9">
        <v>202603</v>
      </c>
      <c r="C568" s="9" t="s">
        <v>58</v>
      </c>
      <c r="D568" s="9" t="s">
        <v>5</v>
      </c>
      <c r="E568" s="9" t="s">
        <v>32</v>
      </c>
      <c r="F568" s="25" t="s">
        <v>611</v>
      </c>
      <c r="G568" s="73">
        <v>250000000</v>
      </c>
      <c r="H568" s="12">
        <v>50000000</v>
      </c>
      <c r="I568" s="73">
        <v>0</v>
      </c>
      <c r="J568" s="73">
        <v>300000000</v>
      </c>
      <c r="K568" s="9" t="s">
        <v>603</v>
      </c>
      <c r="L568" s="10" t="s">
        <v>604</v>
      </c>
      <c r="M568" s="86"/>
      <c r="N568" s="25"/>
    </row>
    <row r="569" spans="2:16">
      <c r="B569" s="7">
        <v>202603</v>
      </c>
      <c r="C569" s="7" t="s">
        <v>58</v>
      </c>
      <c r="D569" s="18" t="s">
        <v>16</v>
      </c>
      <c r="E569" s="7" t="s">
        <v>30</v>
      </c>
      <c r="F569" s="84" t="s">
        <v>215</v>
      </c>
      <c r="G569" s="32">
        <v>50000000</v>
      </c>
      <c r="H569" s="32"/>
      <c r="I569" s="32"/>
      <c r="J569" s="32">
        <v>50000000</v>
      </c>
      <c r="K569" s="7" t="s">
        <v>216</v>
      </c>
      <c r="L569" s="8" t="s">
        <v>217</v>
      </c>
      <c r="M569" s="87"/>
      <c r="N569" s="25" t="s">
        <v>203</v>
      </c>
      <c r="O569" s="15"/>
      <c r="P569" s="15"/>
    </row>
    <row r="570" spans="2:16">
      <c r="B570" s="7">
        <v>202611</v>
      </c>
      <c r="C570" s="7" t="s">
        <v>58</v>
      </c>
      <c r="D570" s="7" t="s">
        <v>16</v>
      </c>
      <c r="E570" s="7" t="s">
        <v>34</v>
      </c>
      <c r="F570" s="84" t="s">
        <v>218</v>
      </c>
      <c r="G570" s="32">
        <v>13000000</v>
      </c>
      <c r="H570" s="32"/>
      <c r="I570" s="32"/>
      <c r="J570" s="32">
        <v>13000000</v>
      </c>
      <c r="K570" s="7" t="s">
        <v>216</v>
      </c>
      <c r="L570" s="7" t="s">
        <v>219</v>
      </c>
      <c r="M570" s="87"/>
      <c r="N570" s="25" t="s">
        <v>203</v>
      </c>
      <c r="O570" s="15"/>
      <c r="P570" s="15"/>
    </row>
    <row r="571" spans="2:16">
      <c r="F571" s="116"/>
      <c r="G571" s="106"/>
      <c r="H571" s="164"/>
      <c r="I571" s="106"/>
      <c r="J571" s="106"/>
      <c r="L571" s="117"/>
    </row>
    <row r="572" spans="2:16">
      <c r="F572" s="116"/>
      <c r="G572" s="106"/>
      <c r="H572" s="164"/>
      <c r="I572" s="106"/>
      <c r="J572" s="106"/>
      <c r="L572" s="117"/>
    </row>
  </sheetData>
  <sortState xmlns:xlrd2="http://schemas.microsoft.com/office/spreadsheetml/2017/richdata2" ref="B4:P572">
    <sortCondition ref="K4:K572"/>
    <sortCondition ref="B4:B572"/>
  </sortState>
  <mergeCells count="1">
    <mergeCell ref="B1:N1"/>
  </mergeCells>
  <phoneticPr fontId="1" type="noConversion"/>
  <dataValidations count="1">
    <dataValidation type="list" allowBlank="1" showInputMessage="1" showErrorMessage="1" sqref="C29:C62 C529:C532" xr:uid="{5120A5D8-677B-429A-8632-BBCB56A4C5B6}">
      <formula1>"자체조달,중앙조달"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Sheet1!$A$2:$A$3</xm:f>
          </x14:formula1>
          <xm:sqref>C4:C23</xm:sqref>
        </x14:dataValidation>
        <x14:dataValidation type="list" allowBlank="1" showInputMessage="1" showErrorMessage="1" xr:uid="{00000000-0002-0000-0000-000001000000}">
          <x14:formula1>
            <xm:f>Sheet1!$B$2:$B$5</xm:f>
          </x14:formula1>
          <xm:sqref>D4:D62 D106</xm:sqref>
        </x14:dataValidation>
        <x14:dataValidation type="list" allowBlank="1" showInputMessage="1" showErrorMessage="1" xr:uid="{00000000-0002-0000-0000-000003000000}">
          <x14:formula1>
            <xm:f>Sheet1!$D$2:$D$9</xm:f>
          </x14:formula1>
          <xm:sqref>E4:E62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BBE2F-5502-4B41-B865-E0AAAC15875F}">
  <dimension ref="A1:N4"/>
  <sheetViews>
    <sheetView zoomScaleNormal="100" workbookViewId="0">
      <selection activeCell="B1" sqref="B1:N1"/>
    </sheetView>
  </sheetViews>
  <sheetFormatPr defaultRowHeight="16.5"/>
  <cols>
    <col min="1" max="1" width="5.625" style="106" customWidth="1"/>
    <col min="2" max="2" width="17.25" style="39" customWidth="1"/>
    <col min="3" max="4" width="18.75" style="39" customWidth="1"/>
    <col min="5" max="5" width="56.875" style="106" customWidth="1"/>
    <col min="6" max="7" width="20.625" style="106" customWidth="1"/>
    <col min="8" max="8" width="20.625" style="39" customWidth="1"/>
    <col min="9" max="9" width="15.625" style="119" customWidth="1"/>
    <col min="10" max="10" width="18.75" style="119" customWidth="1"/>
    <col min="11" max="11" width="15.625" style="119" customWidth="1"/>
    <col min="12" max="12" width="15.625" style="40" customWidth="1"/>
    <col min="13" max="13" width="11.625" style="118" customWidth="1"/>
    <col min="14" max="14" width="34.375" style="89" customWidth="1"/>
    <col min="15" max="16384" width="9" style="106"/>
  </cols>
  <sheetData>
    <row r="1" spans="1:14" ht="71.25" customHeight="1">
      <c r="B1" s="251" t="s">
        <v>849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3" spans="1:14" s="195" customFormat="1" ht="24.95" customHeight="1">
      <c r="A3" s="196"/>
      <c r="B3" s="192" t="s">
        <v>851</v>
      </c>
      <c r="C3" s="193" t="s">
        <v>9</v>
      </c>
      <c r="D3" s="193" t="s">
        <v>36</v>
      </c>
      <c r="E3" s="194" t="s">
        <v>852</v>
      </c>
      <c r="F3" s="193" t="s">
        <v>855</v>
      </c>
      <c r="G3" s="193" t="s">
        <v>853</v>
      </c>
      <c r="H3" s="193" t="s">
        <v>854</v>
      </c>
      <c r="I3" s="193" t="s">
        <v>856</v>
      </c>
      <c r="J3" s="193" t="s">
        <v>857</v>
      </c>
      <c r="K3" s="193" t="s">
        <v>1</v>
      </c>
      <c r="L3" s="193" t="s">
        <v>2</v>
      </c>
      <c r="M3" s="193" t="s">
        <v>3</v>
      </c>
    </row>
    <row r="4" spans="1:14" s="2" customFormat="1" ht="16.5" customHeight="1">
      <c r="B4" s="125">
        <v>202601</v>
      </c>
      <c r="C4" s="125" t="s">
        <v>58</v>
      </c>
      <c r="D4" s="125" t="s">
        <v>7</v>
      </c>
      <c r="E4" s="125" t="s">
        <v>847</v>
      </c>
      <c r="F4" s="126">
        <f>G4</f>
        <v>278957550</v>
      </c>
      <c r="G4" s="126">
        <f>I4-H4</f>
        <v>278957550</v>
      </c>
      <c r="H4" s="127">
        <v>445378350</v>
      </c>
      <c r="I4" s="127">
        <v>724335900</v>
      </c>
      <c r="J4" s="127">
        <f>I4*0.8</f>
        <v>579468720</v>
      </c>
      <c r="K4" s="125" t="s">
        <v>776</v>
      </c>
      <c r="L4" s="128" t="s">
        <v>780</v>
      </c>
      <c r="M4" s="125" t="s">
        <v>848</v>
      </c>
    </row>
  </sheetData>
  <mergeCells count="1">
    <mergeCell ref="B1:N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F3BE6-183F-4DB1-B978-9C2BFE8E7040}">
  <dimension ref="B1:F627"/>
  <sheetViews>
    <sheetView workbookViewId="0">
      <selection activeCell="B1" sqref="B1:F1"/>
    </sheetView>
  </sheetViews>
  <sheetFormatPr defaultRowHeight="16.5"/>
  <cols>
    <col min="1" max="1" width="5.625" customWidth="1"/>
    <col min="2" max="2" width="18" style="2" customWidth="1"/>
    <col min="3" max="3" width="58.5" style="2" customWidth="1"/>
    <col min="4" max="4" width="23.125" style="185" customWidth="1"/>
    <col min="5" max="5" width="21.125" style="2" customWidth="1"/>
    <col min="6" max="6" width="23" style="3" customWidth="1"/>
  </cols>
  <sheetData>
    <row r="1" spans="2:6" s="106" customFormat="1" ht="71.25" customHeight="1">
      <c r="B1" s="251" t="s">
        <v>1677</v>
      </c>
      <c r="C1" s="251"/>
      <c r="D1" s="251"/>
      <c r="E1" s="251"/>
      <c r="F1" s="251"/>
    </row>
    <row r="2" spans="2:6" s="106" customFormat="1">
      <c r="B2" s="39"/>
      <c r="C2" s="39"/>
      <c r="D2" s="164"/>
      <c r="E2" s="119"/>
      <c r="F2" s="119"/>
    </row>
    <row r="3" spans="2:6" s="197" customFormat="1" ht="24.95" customHeight="1">
      <c r="B3" s="188" t="s">
        <v>851</v>
      </c>
      <c r="C3" s="188" t="s">
        <v>852</v>
      </c>
      <c r="D3" s="188" t="s">
        <v>2243</v>
      </c>
      <c r="E3" s="188" t="s">
        <v>1</v>
      </c>
      <c r="F3" s="198" t="s">
        <v>2</v>
      </c>
    </row>
    <row r="4" spans="2:6" s="2" customFormat="1" ht="16.5" customHeight="1">
      <c r="B4" s="97">
        <v>202502</v>
      </c>
      <c r="C4" s="97" t="s">
        <v>1051</v>
      </c>
      <c r="D4" s="134">
        <v>9000000</v>
      </c>
      <c r="E4" s="97" t="s">
        <v>1052</v>
      </c>
      <c r="F4" s="135" t="s">
        <v>1053</v>
      </c>
    </row>
    <row r="5" spans="2:6" s="2" customFormat="1" ht="16.5" customHeight="1">
      <c r="B5" s="97">
        <v>202512</v>
      </c>
      <c r="C5" s="97" t="s">
        <v>1055</v>
      </c>
      <c r="D5" s="134">
        <v>4500000</v>
      </c>
      <c r="E5" s="97" t="s">
        <v>1052</v>
      </c>
      <c r="F5" s="135" t="s">
        <v>1056</v>
      </c>
    </row>
    <row r="6" spans="2:6" s="2" customFormat="1" ht="16.5" customHeight="1">
      <c r="B6" s="97">
        <v>202602</v>
      </c>
      <c r="C6" s="97" t="s">
        <v>1057</v>
      </c>
      <c r="D6" s="134">
        <v>25500000</v>
      </c>
      <c r="E6" s="97" t="s">
        <v>1052</v>
      </c>
      <c r="F6" s="135" t="s">
        <v>1058</v>
      </c>
    </row>
    <row r="7" spans="2:6" s="2" customFormat="1" ht="16.5" customHeight="1">
      <c r="B7" s="97">
        <v>202609</v>
      </c>
      <c r="C7" s="97" t="s">
        <v>1059</v>
      </c>
      <c r="D7" s="134">
        <v>3000000</v>
      </c>
      <c r="E7" s="97" t="s">
        <v>1052</v>
      </c>
      <c r="F7" s="135" t="s">
        <v>1060</v>
      </c>
    </row>
    <row r="8" spans="2:6" s="2" customFormat="1" ht="16.5" customHeight="1">
      <c r="B8" s="97">
        <v>202612</v>
      </c>
      <c r="C8" s="97" t="s">
        <v>1054</v>
      </c>
      <c r="D8" s="134">
        <v>8000000</v>
      </c>
      <c r="E8" s="97" t="s">
        <v>1052</v>
      </c>
      <c r="F8" s="135" t="s">
        <v>1053</v>
      </c>
    </row>
    <row r="9" spans="2:6" s="2" customFormat="1" ht="16.5" customHeight="1">
      <c r="B9" s="97">
        <v>202601</v>
      </c>
      <c r="C9" s="97" t="s">
        <v>1061</v>
      </c>
      <c r="D9" s="136">
        <v>3067200</v>
      </c>
      <c r="E9" s="97" t="s">
        <v>1062</v>
      </c>
      <c r="F9" s="135" t="s">
        <v>1063</v>
      </c>
    </row>
    <row r="10" spans="2:6" s="2" customFormat="1" ht="16.5" customHeight="1">
      <c r="B10" s="97">
        <v>202601</v>
      </c>
      <c r="C10" s="159" t="s">
        <v>1064</v>
      </c>
      <c r="D10" s="136">
        <v>10800000</v>
      </c>
      <c r="E10" s="97" t="s">
        <v>1062</v>
      </c>
      <c r="F10" s="135" t="s">
        <v>1065</v>
      </c>
    </row>
    <row r="11" spans="2:6" s="2" customFormat="1" ht="16.5" customHeight="1">
      <c r="B11" s="96">
        <v>202601</v>
      </c>
      <c r="C11" s="96" t="s">
        <v>1066</v>
      </c>
      <c r="D11" s="137">
        <v>440000000</v>
      </c>
      <c r="E11" s="97" t="s">
        <v>1067</v>
      </c>
      <c r="F11" s="122" t="s">
        <v>1068</v>
      </c>
    </row>
    <row r="12" spans="2:6" s="2" customFormat="1" ht="16.5" customHeight="1">
      <c r="B12" s="96">
        <v>202601</v>
      </c>
      <c r="C12" s="96" t="s">
        <v>1069</v>
      </c>
      <c r="D12" s="137">
        <v>440000000</v>
      </c>
      <c r="E12" s="97" t="s">
        <v>1067</v>
      </c>
      <c r="F12" s="122" t="s">
        <v>1068</v>
      </c>
    </row>
    <row r="13" spans="2:6" s="2" customFormat="1" ht="16.5" customHeight="1">
      <c r="B13" s="95">
        <v>202601</v>
      </c>
      <c r="C13" s="95" t="s">
        <v>1070</v>
      </c>
      <c r="D13" s="138">
        <v>35000000</v>
      </c>
      <c r="E13" s="95" t="s">
        <v>1067</v>
      </c>
      <c r="F13" s="139" t="s">
        <v>1071</v>
      </c>
    </row>
    <row r="14" spans="2:6" s="2" customFormat="1" ht="16.5" customHeight="1">
      <c r="B14" s="97">
        <v>202601</v>
      </c>
      <c r="C14" s="97" t="s">
        <v>1072</v>
      </c>
      <c r="D14" s="134">
        <v>30000000</v>
      </c>
      <c r="E14" s="97" t="s">
        <v>1067</v>
      </c>
      <c r="F14" s="135" t="s">
        <v>1073</v>
      </c>
    </row>
    <row r="15" spans="2:6" ht="16.5" customHeight="1">
      <c r="B15" s="97">
        <v>202601</v>
      </c>
      <c r="C15" s="97" t="s">
        <v>1074</v>
      </c>
      <c r="D15" s="134">
        <v>5000000</v>
      </c>
      <c r="E15" s="97" t="s">
        <v>1067</v>
      </c>
      <c r="F15" s="135" t="s">
        <v>1073</v>
      </c>
    </row>
    <row r="16" spans="2:6" ht="16.5" customHeight="1">
      <c r="B16" s="97">
        <v>202602</v>
      </c>
      <c r="C16" s="97" t="s">
        <v>1075</v>
      </c>
      <c r="D16" s="134">
        <v>6000000000</v>
      </c>
      <c r="E16" s="97" t="s">
        <v>696</v>
      </c>
      <c r="F16" s="135" t="s">
        <v>697</v>
      </c>
    </row>
    <row r="17" spans="2:6" ht="16.5" customHeight="1">
      <c r="B17" s="97">
        <v>202602</v>
      </c>
      <c r="C17" s="97" t="s">
        <v>1076</v>
      </c>
      <c r="D17" s="134">
        <v>6000000000</v>
      </c>
      <c r="E17" s="97" t="s">
        <v>696</v>
      </c>
      <c r="F17" s="135" t="s">
        <v>698</v>
      </c>
    </row>
    <row r="18" spans="2:6" ht="16.5" customHeight="1">
      <c r="B18" s="97">
        <v>202602</v>
      </c>
      <c r="C18" s="97" t="s">
        <v>1077</v>
      </c>
      <c r="D18" s="134">
        <v>6000000000</v>
      </c>
      <c r="E18" s="97" t="s">
        <v>696</v>
      </c>
      <c r="F18" s="135" t="s">
        <v>699</v>
      </c>
    </row>
    <row r="19" spans="2:6" ht="16.5" customHeight="1">
      <c r="B19" s="97">
        <v>202602</v>
      </c>
      <c r="C19" s="97" t="s">
        <v>1078</v>
      </c>
      <c r="D19" s="136">
        <v>35000000</v>
      </c>
      <c r="E19" s="97" t="s">
        <v>701</v>
      </c>
      <c r="F19" s="135" t="s">
        <v>1079</v>
      </c>
    </row>
    <row r="20" spans="2:6" ht="16.5" customHeight="1">
      <c r="B20" s="97">
        <v>202603</v>
      </c>
      <c r="C20" s="97" t="s">
        <v>1080</v>
      </c>
      <c r="D20" s="136">
        <v>30000000</v>
      </c>
      <c r="E20" s="97" t="s">
        <v>701</v>
      </c>
      <c r="F20" s="135" t="s">
        <v>1079</v>
      </c>
    </row>
    <row r="21" spans="2:6" ht="16.5" customHeight="1">
      <c r="B21" s="96">
        <v>202603</v>
      </c>
      <c r="C21" s="97" t="s">
        <v>1083</v>
      </c>
      <c r="D21" s="140">
        <v>65000000</v>
      </c>
      <c r="E21" s="97" t="s">
        <v>701</v>
      </c>
      <c r="F21" s="135" t="s">
        <v>1079</v>
      </c>
    </row>
    <row r="22" spans="2:6" ht="16.5" customHeight="1">
      <c r="B22" s="96">
        <v>202603</v>
      </c>
      <c r="C22" s="97" t="s">
        <v>1086</v>
      </c>
      <c r="D22" s="140">
        <v>55000000</v>
      </c>
      <c r="E22" s="97" t="s">
        <v>701</v>
      </c>
      <c r="F22" s="135" t="s">
        <v>1087</v>
      </c>
    </row>
    <row r="23" spans="2:6" ht="16.5" customHeight="1">
      <c r="B23" s="97">
        <v>202605</v>
      </c>
      <c r="C23" s="91" t="s">
        <v>1084</v>
      </c>
      <c r="D23" s="141">
        <v>150000000</v>
      </c>
      <c r="E23" s="84" t="s">
        <v>701</v>
      </c>
      <c r="F23" s="142" t="s">
        <v>1079</v>
      </c>
    </row>
    <row r="24" spans="2:6" ht="16.5" customHeight="1">
      <c r="B24" s="97">
        <v>202605</v>
      </c>
      <c r="C24" s="91" t="s">
        <v>1085</v>
      </c>
      <c r="D24" s="141">
        <v>50000000</v>
      </c>
      <c r="E24" s="84" t="s">
        <v>701</v>
      </c>
      <c r="F24" s="142" t="s">
        <v>1079</v>
      </c>
    </row>
    <row r="25" spans="2:6" ht="16.5" customHeight="1">
      <c r="B25" s="96">
        <v>202606</v>
      </c>
      <c r="C25" s="97" t="s">
        <v>1081</v>
      </c>
      <c r="D25" s="140">
        <v>55000000</v>
      </c>
      <c r="E25" s="97" t="s">
        <v>701</v>
      </c>
      <c r="F25" s="135" t="s">
        <v>1079</v>
      </c>
    </row>
    <row r="26" spans="2:6" ht="16.5" customHeight="1">
      <c r="B26" s="96">
        <v>202606</v>
      </c>
      <c r="C26" s="97" t="s">
        <v>1082</v>
      </c>
      <c r="D26" s="140">
        <v>55000000</v>
      </c>
      <c r="E26" s="97" t="s">
        <v>701</v>
      </c>
      <c r="F26" s="135" t="s">
        <v>1079</v>
      </c>
    </row>
    <row r="27" spans="2:6" ht="16.5" customHeight="1">
      <c r="B27" s="97">
        <v>202601</v>
      </c>
      <c r="C27" s="97" t="s">
        <v>1088</v>
      </c>
      <c r="D27" s="143">
        <v>3120000</v>
      </c>
      <c r="E27" s="97" t="s">
        <v>725</v>
      </c>
      <c r="F27" s="135" t="s">
        <v>726</v>
      </c>
    </row>
    <row r="28" spans="2:6" ht="16.5" customHeight="1">
      <c r="B28" s="97">
        <v>202601</v>
      </c>
      <c r="C28" s="97" t="s">
        <v>1089</v>
      </c>
      <c r="D28" s="143">
        <v>9372000</v>
      </c>
      <c r="E28" s="97" t="s">
        <v>725</v>
      </c>
      <c r="F28" s="135" t="s">
        <v>726</v>
      </c>
    </row>
    <row r="29" spans="2:6" ht="16.5" customHeight="1">
      <c r="B29" s="97">
        <v>202601</v>
      </c>
      <c r="C29" s="97" t="s">
        <v>1090</v>
      </c>
      <c r="D29" s="134">
        <v>500000000</v>
      </c>
      <c r="E29" s="97" t="s">
        <v>746</v>
      </c>
      <c r="F29" s="135" t="s">
        <v>765</v>
      </c>
    </row>
    <row r="30" spans="2:6" ht="16.5" customHeight="1">
      <c r="B30" s="95">
        <v>202601</v>
      </c>
      <c r="C30" s="95" t="s">
        <v>1091</v>
      </c>
      <c r="D30" s="138">
        <v>183000000</v>
      </c>
      <c r="E30" s="95" t="s">
        <v>746</v>
      </c>
      <c r="F30" s="139" t="s">
        <v>1092</v>
      </c>
    </row>
    <row r="31" spans="2:6" ht="16.5" customHeight="1">
      <c r="B31" s="95">
        <v>202602</v>
      </c>
      <c r="C31" s="95" t="s">
        <v>1093</v>
      </c>
      <c r="D31" s="138">
        <v>20000000</v>
      </c>
      <c r="E31" s="95" t="s">
        <v>746</v>
      </c>
      <c r="F31" s="139" t="s">
        <v>750</v>
      </c>
    </row>
    <row r="32" spans="2:6" ht="16.5" customHeight="1">
      <c r="B32" s="95">
        <v>202602</v>
      </c>
      <c r="C32" s="95" t="s">
        <v>1094</v>
      </c>
      <c r="D32" s="138">
        <v>20000000</v>
      </c>
      <c r="E32" s="95" t="s">
        <v>746</v>
      </c>
      <c r="F32" s="139" t="s">
        <v>750</v>
      </c>
    </row>
    <row r="33" spans="2:6" s="42" customFormat="1" ht="16.5" customHeight="1">
      <c r="B33" s="95">
        <v>202602</v>
      </c>
      <c r="C33" s="95" t="s">
        <v>1095</v>
      </c>
      <c r="D33" s="138">
        <v>15000000</v>
      </c>
      <c r="E33" s="95" t="s">
        <v>746</v>
      </c>
      <c r="F33" s="139" t="s">
        <v>750</v>
      </c>
    </row>
    <row r="34" spans="2:6" s="2" customFormat="1" ht="16.5" customHeight="1">
      <c r="B34" s="95">
        <v>202602</v>
      </c>
      <c r="C34" s="95" t="s">
        <v>1096</v>
      </c>
      <c r="D34" s="138">
        <v>20000000</v>
      </c>
      <c r="E34" s="95" t="s">
        <v>746</v>
      </c>
      <c r="F34" s="139" t="s">
        <v>747</v>
      </c>
    </row>
    <row r="35" spans="2:6" s="2" customFormat="1" ht="16.5" customHeight="1">
      <c r="B35" s="95">
        <v>202604</v>
      </c>
      <c r="C35" s="95" t="s">
        <v>1097</v>
      </c>
      <c r="D35" s="138">
        <v>100000000</v>
      </c>
      <c r="E35" s="95" t="s">
        <v>746</v>
      </c>
      <c r="F35" s="139" t="s">
        <v>750</v>
      </c>
    </row>
    <row r="36" spans="2:6" s="2" customFormat="1" ht="16.5" customHeight="1">
      <c r="B36" s="97">
        <v>202604</v>
      </c>
      <c r="C36" s="97" t="s">
        <v>1098</v>
      </c>
      <c r="D36" s="134">
        <v>20000000</v>
      </c>
      <c r="E36" s="97" t="s">
        <v>746</v>
      </c>
      <c r="F36" s="135" t="s">
        <v>765</v>
      </c>
    </row>
    <row r="37" spans="2:6" s="2" customFormat="1" ht="16.5" customHeight="1">
      <c r="B37" s="96">
        <v>202512</v>
      </c>
      <c r="C37" s="96" t="s">
        <v>1099</v>
      </c>
      <c r="D37" s="137">
        <v>6600000</v>
      </c>
      <c r="E37" s="96" t="s">
        <v>767</v>
      </c>
      <c r="F37" s="122" t="s">
        <v>1100</v>
      </c>
    </row>
    <row r="38" spans="2:6" s="2" customFormat="1" ht="16.5" customHeight="1">
      <c r="B38" s="96">
        <v>202512</v>
      </c>
      <c r="C38" s="96" t="s">
        <v>1101</v>
      </c>
      <c r="D38" s="137">
        <v>7500000</v>
      </c>
      <c r="E38" s="96" t="s">
        <v>767</v>
      </c>
      <c r="F38" s="122" t="s">
        <v>1100</v>
      </c>
    </row>
    <row r="39" spans="2:6" s="2" customFormat="1" ht="16.5" customHeight="1">
      <c r="B39" s="96">
        <v>202512</v>
      </c>
      <c r="C39" s="96" t="s">
        <v>1102</v>
      </c>
      <c r="D39" s="137">
        <v>9000000</v>
      </c>
      <c r="E39" s="96" t="s">
        <v>767</v>
      </c>
      <c r="F39" s="122" t="s">
        <v>1100</v>
      </c>
    </row>
    <row r="40" spans="2:6" s="2" customFormat="1" ht="16.5" customHeight="1">
      <c r="B40" s="96">
        <v>202512</v>
      </c>
      <c r="C40" s="96" t="s">
        <v>1103</v>
      </c>
      <c r="D40" s="137">
        <v>9000000</v>
      </c>
      <c r="E40" s="96" t="s">
        <v>767</v>
      </c>
      <c r="F40" s="122" t="s">
        <v>1104</v>
      </c>
    </row>
    <row r="41" spans="2:6" s="2" customFormat="1" ht="16.5" customHeight="1">
      <c r="B41" s="96">
        <v>202512</v>
      </c>
      <c r="C41" s="96" t="s">
        <v>1105</v>
      </c>
      <c r="D41" s="137">
        <v>6000000</v>
      </c>
      <c r="E41" s="96" t="s">
        <v>767</v>
      </c>
      <c r="F41" s="122" t="s">
        <v>1100</v>
      </c>
    </row>
    <row r="42" spans="2:6" s="2" customFormat="1" ht="16.5" customHeight="1">
      <c r="B42" s="96">
        <v>202512</v>
      </c>
      <c r="C42" s="96" t="s">
        <v>1106</v>
      </c>
      <c r="D42" s="137">
        <v>7000000</v>
      </c>
      <c r="E42" s="96" t="s">
        <v>767</v>
      </c>
      <c r="F42" s="122" t="s">
        <v>1104</v>
      </c>
    </row>
    <row r="43" spans="2:6" s="2" customFormat="1" ht="16.5" customHeight="1">
      <c r="B43" s="96">
        <v>202512</v>
      </c>
      <c r="C43" s="96" t="s">
        <v>1107</v>
      </c>
      <c r="D43" s="137">
        <v>3630000</v>
      </c>
      <c r="E43" s="96" t="s">
        <v>767</v>
      </c>
      <c r="F43" s="122" t="s">
        <v>1108</v>
      </c>
    </row>
    <row r="44" spans="2:6" s="44" customFormat="1" ht="16.5" customHeight="1">
      <c r="B44" s="96">
        <v>202512</v>
      </c>
      <c r="C44" s="96" t="s">
        <v>1109</v>
      </c>
      <c r="D44" s="137">
        <v>22000000</v>
      </c>
      <c r="E44" s="96" t="s">
        <v>767</v>
      </c>
      <c r="F44" s="122" t="s">
        <v>1110</v>
      </c>
    </row>
    <row r="45" spans="2:6" s="38" customFormat="1" ht="16.5" customHeight="1">
      <c r="B45" s="96">
        <v>202512</v>
      </c>
      <c r="C45" s="96" t="s">
        <v>1111</v>
      </c>
      <c r="D45" s="137">
        <v>43324000</v>
      </c>
      <c r="E45" s="96" t="s">
        <v>767</v>
      </c>
      <c r="F45" s="122" t="s">
        <v>1112</v>
      </c>
    </row>
    <row r="46" spans="2:6" s="38" customFormat="1" ht="16.5" customHeight="1">
      <c r="B46" s="96">
        <v>202512</v>
      </c>
      <c r="C46" s="96" t="s">
        <v>1113</v>
      </c>
      <c r="D46" s="137">
        <v>4054000</v>
      </c>
      <c r="E46" s="96" t="s">
        <v>767</v>
      </c>
      <c r="F46" s="122" t="s">
        <v>1112</v>
      </c>
    </row>
    <row r="47" spans="2:6" s="13" customFormat="1" ht="16.5" customHeight="1">
      <c r="B47" s="96">
        <v>202512</v>
      </c>
      <c r="C47" s="96" t="s">
        <v>1114</v>
      </c>
      <c r="D47" s="137">
        <v>7200000</v>
      </c>
      <c r="E47" s="96" t="s">
        <v>767</v>
      </c>
      <c r="F47" s="122" t="s">
        <v>1112</v>
      </c>
    </row>
    <row r="48" spans="2:6" s="13" customFormat="1" ht="16.5" customHeight="1">
      <c r="B48" s="96">
        <v>202512</v>
      </c>
      <c r="C48" s="96" t="s">
        <v>1115</v>
      </c>
      <c r="D48" s="137">
        <v>6156000</v>
      </c>
      <c r="E48" s="96" t="s">
        <v>767</v>
      </c>
      <c r="F48" s="122" t="s">
        <v>1112</v>
      </c>
    </row>
    <row r="49" spans="2:6" s="13" customFormat="1" ht="16.5" customHeight="1">
      <c r="B49" s="96">
        <v>202512</v>
      </c>
      <c r="C49" s="96" t="s">
        <v>1116</v>
      </c>
      <c r="D49" s="137">
        <v>22000000</v>
      </c>
      <c r="E49" s="96" t="s">
        <v>767</v>
      </c>
      <c r="F49" s="122" t="s">
        <v>1100</v>
      </c>
    </row>
    <row r="50" spans="2:6" s="13" customFormat="1" ht="16.5" customHeight="1">
      <c r="B50" s="96">
        <v>202601</v>
      </c>
      <c r="C50" s="96" t="s">
        <v>1117</v>
      </c>
      <c r="D50" s="137">
        <v>4500000</v>
      </c>
      <c r="E50" s="96" t="s">
        <v>767</v>
      </c>
      <c r="F50" s="122" t="s">
        <v>1100</v>
      </c>
    </row>
    <row r="51" spans="2:6" s="13" customFormat="1" ht="16.5" customHeight="1">
      <c r="B51" s="96">
        <v>202601</v>
      </c>
      <c r="C51" s="96" t="s">
        <v>1118</v>
      </c>
      <c r="D51" s="137">
        <v>33660000</v>
      </c>
      <c r="E51" s="96" t="s">
        <v>767</v>
      </c>
      <c r="F51" s="122" t="s">
        <v>1119</v>
      </c>
    </row>
    <row r="52" spans="2:6" ht="16.5" customHeight="1">
      <c r="B52" s="96">
        <v>202601</v>
      </c>
      <c r="C52" s="96" t="s">
        <v>1120</v>
      </c>
      <c r="D52" s="137">
        <v>3520000</v>
      </c>
      <c r="E52" s="96" t="s">
        <v>767</v>
      </c>
      <c r="F52" s="122" t="s">
        <v>1112</v>
      </c>
    </row>
    <row r="53" spans="2:6" ht="16.5" customHeight="1">
      <c r="B53" s="96">
        <v>202601</v>
      </c>
      <c r="C53" s="96" t="s">
        <v>1121</v>
      </c>
      <c r="D53" s="137">
        <v>85000000</v>
      </c>
      <c r="E53" s="96" t="s">
        <v>767</v>
      </c>
      <c r="F53" s="122" t="s">
        <v>774</v>
      </c>
    </row>
    <row r="54" spans="2:6" ht="16.5" customHeight="1">
      <c r="B54" s="96">
        <v>202602</v>
      </c>
      <c r="C54" s="96" t="s">
        <v>1122</v>
      </c>
      <c r="D54" s="137">
        <v>22000000</v>
      </c>
      <c r="E54" s="96" t="s">
        <v>767</v>
      </c>
      <c r="F54" s="122" t="s">
        <v>1123</v>
      </c>
    </row>
    <row r="55" spans="2:6" ht="16.5" customHeight="1">
      <c r="B55" s="95">
        <v>202601</v>
      </c>
      <c r="C55" s="95" t="s">
        <v>1124</v>
      </c>
      <c r="D55" s="138">
        <v>7640000</v>
      </c>
      <c r="E55" s="95" t="s">
        <v>1125</v>
      </c>
      <c r="F55" s="139" t="s">
        <v>1126</v>
      </c>
    </row>
    <row r="56" spans="2:6" ht="16.5" customHeight="1">
      <c r="B56" s="95">
        <v>202601</v>
      </c>
      <c r="C56" s="95" t="s">
        <v>1005</v>
      </c>
      <c r="D56" s="138">
        <v>4768800</v>
      </c>
      <c r="E56" s="95" t="s">
        <v>1125</v>
      </c>
      <c r="F56" s="139" t="s">
        <v>1126</v>
      </c>
    </row>
    <row r="57" spans="2:6" s="38" customFormat="1" ht="16.5" customHeight="1">
      <c r="B57" s="97">
        <v>202601</v>
      </c>
      <c r="C57" s="97" t="s">
        <v>1127</v>
      </c>
      <c r="D57" s="134">
        <v>50000000</v>
      </c>
      <c r="E57" s="97" t="s">
        <v>776</v>
      </c>
      <c r="F57" s="135" t="s">
        <v>780</v>
      </c>
    </row>
    <row r="58" spans="2:6" s="38" customFormat="1" ht="16.5" customHeight="1">
      <c r="B58" s="96">
        <v>202604</v>
      </c>
      <c r="C58" s="96" t="s">
        <v>1128</v>
      </c>
      <c r="D58" s="144">
        <v>50000000</v>
      </c>
      <c r="E58" s="96" t="s">
        <v>776</v>
      </c>
      <c r="F58" s="122" t="s">
        <v>1129</v>
      </c>
    </row>
    <row r="59" spans="2:6" s="15" customFormat="1" ht="16.5" customHeight="1">
      <c r="B59" s="96">
        <v>202604</v>
      </c>
      <c r="C59" s="96" t="s">
        <v>1130</v>
      </c>
      <c r="D59" s="144">
        <v>50000000</v>
      </c>
      <c r="E59" s="96" t="s">
        <v>776</v>
      </c>
      <c r="F59" s="122" t="s">
        <v>1129</v>
      </c>
    </row>
    <row r="60" spans="2:6" s="129" customFormat="1" ht="16.5" customHeight="1">
      <c r="B60" s="96">
        <v>202604</v>
      </c>
      <c r="C60" s="96" t="s">
        <v>1131</v>
      </c>
      <c r="D60" s="145">
        <v>3746000</v>
      </c>
      <c r="E60" s="96" t="s">
        <v>776</v>
      </c>
      <c r="F60" s="122" t="s">
        <v>782</v>
      </c>
    </row>
    <row r="61" spans="2:6" s="129" customFormat="1" ht="16.5" customHeight="1">
      <c r="B61" s="95">
        <v>202512</v>
      </c>
      <c r="C61" s="95" t="s">
        <v>1132</v>
      </c>
      <c r="D61" s="146">
        <v>2745600</v>
      </c>
      <c r="E61" s="95" t="s">
        <v>1133</v>
      </c>
      <c r="F61" s="139" t="s">
        <v>1134</v>
      </c>
    </row>
    <row r="62" spans="2:6" ht="16.5" customHeight="1">
      <c r="B62" s="95">
        <v>202512</v>
      </c>
      <c r="C62" s="95" t="s">
        <v>1135</v>
      </c>
      <c r="D62" s="146">
        <v>5108400</v>
      </c>
      <c r="E62" s="95" t="s">
        <v>1133</v>
      </c>
      <c r="F62" s="139" t="s">
        <v>1134</v>
      </c>
    </row>
    <row r="63" spans="2:6" s="42" customFormat="1" ht="16.5" customHeight="1">
      <c r="B63" s="95">
        <v>202512</v>
      </c>
      <c r="C63" s="95" t="s">
        <v>1136</v>
      </c>
      <c r="D63" s="146">
        <v>2032800</v>
      </c>
      <c r="E63" s="95" t="s">
        <v>1133</v>
      </c>
      <c r="F63" s="139" t="s">
        <v>1134</v>
      </c>
    </row>
    <row r="64" spans="2:6" s="129" customFormat="1" ht="16.5" customHeight="1">
      <c r="B64" s="95">
        <v>202512</v>
      </c>
      <c r="C64" s="95" t="s">
        <v>1137</v>
      </c>
      <c r="D64" s="146">
        <v>2089080</v>
      </c>
      <c r="E64" s="95" t="s">
        <v>1133</v>
      </c>
      <c r="F64" s="139" t="s">
        <v>1134</v>
      </c>
    </row>
    <row r="65" spans="2:6" s="129" customFormat="1" ht="16.5" customHeight="1">
      <c r="B65" s="95">
        <v>202512</v>
      </c>
      <c r="C65" s="95" t="s">
        <v>1138</v>
      </c>
      <c r="D65" s="146">
        <v>1980000</v>
      </c>
      <c r="E65" s="95" t="s">
        <v>1133</v>
      </c>
      <c r="F65" s="139" t="s">
        <v>1134</v>
      </c>
    </row>
    <row r="66" spans="2:6" s="129" customFormat="1" ht="16.5" customHeight="1">
      <c r="B66" s="95">
        <v>202512</v>
      </c>
      <c r="C66" s="95" t="s">
        <v>1139</v>
      </c>
      <c r="D66" s="146">
        <v>30180000</v>
      </c>
      <c r="E66" s="95" t="s">
        <v>1133</v>
      </c>
      <c r="F66" s="139" t="s">
        <v>1134</v>
      </c>
    </row>
    <row r="67" spans="2:6" s="129" customFormat="1" ht="16.5" customHeight="1">
      <c r="B67" s="95">
        <v>202512</v>
      </c>
      <c r="C67" s="95" t="s">
        <v>1140</v>
      </c>
      <c r="D67" s="146">
        <v>3351000</v>
      </c>
      <c r="E67" s="95" t="s">
        <v>1133</v>
      </c>
      <c r="F67" s="139" t="s">
        <v>1134</v>
      </c>
    </row>
    <row r="68" spans="2:6" s="13" customFormat="1" ht="16.5" customHeight="1">
      <c r="B68" s="97">
        <v>202601</v>
      </c>
      <c r="C68" s="97" t="s">
        <v>1141</v>
      </c>
      <c r="D68" s="136">
        <v>5100000</v>
      </c>
      <c r="E68" s="97" t="s">
        <v>2244</v>
      </c>
      <c r="F68" s="135" t="s">
        <v>1142</v>
      </c>
    </row>
    <row r="69" spans="2:6" s="13" customFormat="1" ht="16.5" customHeight="1">
      <c r="B69" s="97">
        <v>202601</v>
      </c>
      <c r="C69" s="97" t="s">
        <v>1008</v>
      </c>
      <c r="D69" s="136">
        <v>2000000</v>
      </c>
      <c r="E69" s="97" t="s">
        <v>2244</v>
      </c>
      <c r="F69" s="135" t="s">
        <v>1142</v>
      </c>
    </row>
    <row r="70" spans="2:6" s="13" customFormat="1" ht="16.5" customHeight="1">
      <c r="B70" s="97">
        <v>202601</v>
      </c>
      <c r="C70" s="97" t="s">
        <v>1143</v>
      </c>
      <c r="D70" s="136">
        <v>1800000</v>
      </c>
      <c r="E70" s="97" t="s">
        <v>2244</v>
      </c>
      <c r="F70" s="135" t="s">
        <v>1142</v>
      </c>
    </row>
    <row r="71" spans="2:6" s="42" customFormat="1" ht="16.5" customHeight="1">
      <c r="B71" s="97">
        <v>202601</v>
      </c>
      <c r="C71" s="97" t="s">
        <v>1005</v>
      </c>
      <c r="D71" s="136">
        <v>3800000</v>
      </c>
      <c r="E71" s="97" t="s">
        <v>2244</v>
      </c>
      <c r="F71" s="135" t="s">
        <v>1142</v>
      </c>
    </row>
    <row r="72" spans="2:6" s="44" customFormat="1" ht="16.5" customHeight="1">
      <c r="B72" s="95">
        <v>202601</v>
      </c>
      <c r="C72" s="95" t="s">
        <v>1144</v>
      </c>
      <c r="D72" s="147">
        <v>8081760</v>
      </c>
      <c r="E72" s="95" t="s">
        <v>809</v>
      </c>
      <c r="F72" s="139" t="s">
        <v>1145</v>
      </c>
    </row>
    <row r="73" spans="2:6" ht="16.5" customHeight="1">
      <c r="B73" s="96">
        <v>202601</v>
      </c>
      <c r="C73" s="96" t="s">
        <v>1146</v>
      </c>
      <c r="D73" s="148">
        <v>49000000</v>
      </c>
      <c r="E73" s="96" t="s">
        <v>809</v>
      </c>
      <c r="F73" s="122" t="s">
        <v>1147</v>
      </c>
    </row>
    <row r="74" spans="2:6" s="44" customFormat="1" ht="16.5" customHeight="1">
      <c r="B74" s="96">
        <v>202601</v>
      </c>
      <c r="C74" s="96" t="s">
        <v>1148</v>
      </c>
      <c r="D74" s="148">
        <v>49000000</v>
      </c>
      <c r="E74" s="96" t="s">
        <v>809</v>
      </c>
      <c r="F74" s="122" t="s">
        <v>1147</v>
      </c>
    </row>
    <row r="75" spans="2:6" s="38" customFormat="1" ht="16.5" customHeight="1">
      <c r="B75" s="96">
        <v>202601</v>
      </c>
      <c r="C75" s="96" t="s">
        <v>1149</v>
      </c>
      <c r="D75" s="148">
        <v>3780000</v>
      </c>
      <c r="E75" s="96" t="s">
        <v>809</v>
      </c>
      <c r="F75" s="122" t="s">
        <v>1147</v>
      </c>
    </row>
    <row r="76" spans="2:6" ht="16.5" customHeight="1">
      <c r="B76" s="96">
        <v>202601</v>
      </c>
      <c r="C76" s="96" t="s">
        <v>1150</v>
      </c>
      <c r="D76" s="148">
        <v>3000000</v>
      </c>
      <c r="E76" s="96" t="s">
        <v>809</v>
      </c>
      <c r="F76" s="122" t="s">
        <v>1147</v>
      </c>
    </row>
    <row r="77" spans="2:6" ht="16.5" customHeight="1">
      <c r="B77" s="95">
        <v>202601</v>
      </c>
      <c r="C77" s="95" t="s">
        <v>1158</v>
      </c>
      <c r="D77" s="147">
        <v>3570000</v>
      </c>
      <c r="E77" s="95" t="s">
        <v>809</v>
      </c>
      <c r="F77" s="139" t="s">
        <v>821</v>
      </c>
    </row>
    <row r="78" spans="2:6" s="38" customFormat="1" ht="16.5" customHeight="1">
      <c r="B78" s="95">
        <v>202601</v>
      </c>
      <c r="C78" s="95" t="s">
        <v>1159</v>
      </c>
      <c r="D78" s="149">
        <v>2759000</v>
      </c>
      <c r="E78" s="95" t="s">
        <v>809</v>
      </c>
      <c r="F78" s="139" t="s">
        <v>821</v>
      </c>
    </row>
    <row r="79" spans="2:6" s="38" customFormat="1" ht="16.5" customHeight="1">
      <c r="B79" s="95">
        <v>202601</v>
      </c>
      <c r="C79" s="95" t="s">
        <v>1160</v>
      </c>
      <c r="D79" s="150">
        <v>6534000</v>
      </c>
      <c r="E79" s="95" t="s">
        <v>809</v>
      </c>
      <c r="F79" s="139" t="s">
        <v>1161</v>
      </c>
    </row>
    <row r="80" spans="2:6" s="14" customFormat="1" ht="16.5" customHeight="1">
      <c r="B80" s="95">
        <v>202601</v>
      </c>
      <c r="C80" s="95" t="s">
        <v>1160</v>
      </c>
      <c r="D80" s="150">
        <v>2798260</v>
      </c>
      <c r="E80" s="95" t="s">
        <v>809</v>
      </c>
      <c r="F80" s="139" t="s">
        <v>1161</v>
      </c>
    </row>
    <row r="81" spans="2:6" s="130" customFormat="1" ht="16.5" customHeight="1">
      <c r="B81" s="95">
        <v>202605</v>
      </c>
      <c r="C81" s="95" t="s">
        <v>1151</v>
      </c>
      <c r="D81" s="147">
        <v>5600000</v>
      </c>
      <c r="E81" s="95" t="s">
        <v>809</v>
      </c>
      <c r="F81" s="139" t="s">
        <v>813</v>
      </c>
    </row>
    <row r="82" spans="2:6" s="130" customFormat="1" ht="16.5" customHeight="1">
      <c r="B82" s="95">
        <v>202605</v>
      </c>
      <c r="C82" s="95" t="s">
        <v>1152</v>
      </c>
      <c r="D82" s="147">
        <v>4500000</v>
      </c>
      <c r="E82" s="95" t="s">
        <v>809</v>
      </c>
      <c r="F82" s="139" t="s">
        <v>818</v>
      </c>
    </row>
    <row r="83" spans="2:6" ht="16.5" customHeight="1">
      <c r="B83" s="95">
        <v>202606</v>
      </c>
      <c r="C83" s="95" t="s">
        <v>1153</v>
      </c>
      <c r="D83" s="147">
        <v>3600000</v>
      </c>
      <c r="E83" s="95" t="s">
        <v>809</v>
      </c>
      <c r="F83" s="139" t="s">
        <v>813</v>
      </c>
    </row>
    <row r="84" spans="2:6" ht="16.5" customHeight="1">
      <c r="B84" s="95">
        <v>202607</v>
      </c>
      <c r="C84" s="95" t="s">
        <v>1154</v>
      </c>
      <c r="D84" s="147">
        <v>8000000</v>
      </c>
      <c r="E84" s="95" t="s">
        <v>809</v>
      </c>
      <c r="F84" s="139" t="s">
        <v>818</v>
      </c>
    </row>
    <row r="85" spans="2:6" ht="16.5" customHeight="1">
      <c r="B85" s="95">
        <v>202610</v>
      </c>
      <c r="C85" s="95" t="s">
        <v>1155</v>
      </c>
      <c r="D85" s="149">
        <v>3000000</v>
      </c>
      <c r="E85" s="95" t="s">
        <v>809</v>
      </c>
      <c r="F85" s="122" t="s">
        <v>813</v>
      </c>
    </row>
    <row r="86" spans="2:6" s="107" customFormat="1" ht="16.5" customHeight="1">
      <c r="B86" s="95">
        <v>202611</v>
      </c>
      <c r="C86" s="95" t="s">
        <v>1156</v>
      </c>
      <c r="D86" s="149">
        <v>4200000</v>
      </c>
      <c r="E86" s="95" t="s">
        <v>809</v>
      </c>
      <c r="F86" s="122" t="s">
        <v>818</v>
      </c>
    </row>
    <row r="87" spans="2:6" s="131" customFormat="1" ht="16.5" customHeight="1">
      <c r="B87" s="95">
        <v>202612</v>
      </c>
      <c r="C87" s="95" t="s">
        <v>1157</v>
      </c>
      <c r="D87" s="149">
        <v>2600000</v>
      </c>
      <c r="E87" s="95" t="s">
        <v>809</v>
      </c>
      <c r="F87" s="122" t="s">
        <v>813</v>
      </c>
    </row>
    <row r="88" spans="2:6" s="131" customFormat="1" ht="16.5" customHeight="1">
      <c r="B88" s="96">
        <v>202601</v>
      </c>
      <c r="C88" s="95" t="s">
        <v>1165</v>
      </c>
      <c r="D88" s="148">
        <v>22000000</v>
      </c>
      <c r="E88" s="96" t="s">
        <v>1166</v>
      </c>
      <c r="F88" s="122" t="s">
        <v>1167</v>
      </c>
    </row>
    <row r="89" spans="2:6" s="131" customFormat="1" ht="16.5" customHeight="1">
      <c r="B89" s="95">
        <v>202601</v>
      </c>
      <c r="C89" s="95" t="s">
        <v>1168</v>
      </c>
      <c r="D89" s="150">
        <v>33000000</v>
      </c>
      <c r="E89" s="95" t="s">
        <v>1166</v>
      </c>
      <c r="F89" s="139" t="s">
        <v>1169</v>
      </c>
    </row>
    <row r="90" spans="2:6" s="131" customFormat="1" ht="16.5" customHeight="1">
      <c r="B90" s="95">
        <v>202601</v>
      </c>
      <c r="C90" s="95" t="s">
        <v>1170</v>
      </c>
      <c r="D90" s="150">
        <v>35000000</v>
      </c>
      <c r="E90" s="95" t="s">
        <v>1166</v>
      </c>
      <c r="F90" s="139" t="s">
        <v>1169</v>
      </c>
    </row>
    <row r="91" spans="2:6" s="131" customFormat="1" ht="16.5" customHeight="1">
      <c r="B91" s="95">
        <v>202601</v>
      </c>
      <c r="C91" s="95" t="s">
        <v>1171</v>
      </c>
      <c r="D91" s="150">
        <v>99000000</v>
      </c>
      <c r="E91" s="95" t="s">
        <v>1166</v>
      </c>
      <c r="F91" s="139" t="s">
        <v>1172</v>
      </c>
    </row>
    <row r="92" spans="2:6" s="131" customFormat="1" ht="16.5" customHeight="1">
      <c r="B92" s="95">
        <v>202601</v>
      </c>
      <c r="C92" s="95" t="s">
        <v>1173</v>
      </c>
      <c r="D92" s="150">
        <v>12000000</v>
      </c>
      <c r="E92" s="95" t="s">
        <v>1166</v>
      </c>
      <c r="F92" s="139" t="s">
        <v>1172</v>
      </c>
    </row>
    <row r="93" spans="2:6" s="131" customFormat="1" ht="16.5" customHeight="1">
      <c r="B93" s="95">
        <v>202601</v>
      </c>
      <c r="C93" s="95" t="s">
        <v>1174</v>
      </c>
      <c r="D93" s="150">
        <v>35000000</v>
      </c>
      <c r="E93" s="95" t="s">
        <v>1166</v>
      </c>
      <c r="F93" s="139" t="s">
        <v>1172</v>
      </c>
    </row>
    <row r="94" spans="2:6" s="131" customFormat="1" ht="16.5" customHeight="1">
      <c r="B94" s="95">
        <v>202601</v>
      </c>
      <c r="C94" s="95" t="s">
        <v>1175</v>
      </c>
      <c r="D94" s="150">
        <v>12000000</v>
      </c>
      <c r="E94" s="95" t="s">
        <v>1166</v>
      </c>
      <c r="F94" s="139" t="s">
        <v>1172</v>
      </c>
    </row>
    <row r="95" spans="2:6" s="131" customFormat="1" ht="16.5" customHeight="1">
      <c r="B95" s="95">
        <v>202601</v>
      </c>
      <c r="C95" s="95" t="s">
        <v>1176</v>
      </c>
      <c r="D95" s="148">
        <v>9100000</v>
      </c>
      <c r="E95" s="95" t="s">
        <v>1166</v>
      </c>
      <c r="F95" s="139" t="s">
        <v>1172</v>
      </c>
    </row>
    <row r="96" spans="2:6" ht="16.5" customHeight="1">
      <c r="B96" s="95">
        <v>202601</v>
      </c>
      <c r="C96" s="95" t="s">
        <v>1177</v>
      </c>
      <c r="D96" s="148">
        <v>22000000</v>
      </c>
      <c r="E96" s="95" t="s">
        <v>1166</v>
      </c>
      <c r="F96" s="139" t="s">
        <v>1169</v>
      </c>
    </row>
    <row r="97" spans="2:6" s="13" customFormat="1" ht="16.5" customHeight="1">
      <c r="B97" s="95">
        <v>202601</v>
      </c>
      <c r="C97" s="95" t="s">
        <v>1178</v>
      </c>
      <c r="D97" s="147">
        <v>3987700000</v>
      </c>
      <c r="E97" s="95" t="s">
        <v>1166</v>
      </c>
      <c r="F97" s="139" t="s">
        <v>1179</v>
      </c>
    </row>
    <row r="98" spans="2:6" ht="16.5" customHeight="1">
      <c r="B98" s="95">
        <v>202601</v>
      </c>
      <c r="C98" s="95" t="s">
        <v>1180</v>
      </c>
      <c r="D98" s="147">
        <v>45380000</v>
      </c>
      <c r="E98" s="95" t="s">
        <v>1166</v>
      </c>
      <c r="F98" s="139" t="s">
        <v>1181</v>
      </c>
    </row>
    <row r="99" spans="2:6" ht="16.5" customHeight="1">
      <c r="B99" s="95">
        <v>202601</v>
      </c>
      <c r="C99" s="95" t="s">
        <v>1182</v>
      </c>
      <c r="D99" s="150">
        <v>40000000</v>
      </c>
      <c r="E99" s="95" t="s">
        <v>824</v>
      </c>
      <c r="F99" s="95" t="s">
        <v>829</v>
      </c>
    </row>
    <row r="100" spans="2:6" ht="16.5" customHeight="1">
      <c r="B100" s="95">
        <v>202602</v>
      </c>
      <c r="C100" s="95" t="s">
        <v>1183</v>
      </c>
      <c r="D100" s="148">
        <v>32220000</v>
      </c>
      <c r="E100" s="95" t="s">
        <v>1166</v>
      </c>
      <c r="F100" s="139" t="s">
        <v>1169</v>
      </c>
    </row>
    <row r="101" spans="2:6" ht="16.5" customHeight="1">
      <c r="B101" s="95">
        <v>202602</v>
      </c>
      <c r="C101" s="95" t="s">
        <v>1184</v>
      </c>
      <c r="D101" s="148">
        <v>32220000</v>
      </c>
      <c r="E101" s="95" t="s">
        <v>1166</v>
      </c>
      <c r="F101" s="139" t="s">
        <v>1169</v>
      </c>
    </row>
    <row r="102" spans="2:6" ht="16.5" customHeight="1">
      <c r="B102" s="97">
        <v>202602</v>
      </c>
      <c r="C102" s="97" t="s">
        <v>1185</v>
      </c>
      <c r="D102" s="151">
        <v>31066000</v>
      </c>
      <c r="E102" s="97" t="s">
        <v>1166</v>
      </c>
      <c r="F102" s="135" t="s">
        <v>1186</v>
      </c>
    </row>
    <row r="103" spans="2:6" ht="16.5" customHeight="1">
      <c r="B103" s="95">
        <v>202602</v>
      </c>
      <c r="C103" s="95" t="s">
        <v>1187</v>
      </c>
      <c r="D103" s="147">
        <v>15000000</v>
      </c>
      <c r="E103" s="95" t="s">
        <v>1166</v>
      </c>
      <c r="F103" s="139" t="s">
        <v>1188</v>
      </c>
    </row>
    <row r="104" spans="2:6" ht="16.5" customHeight="1">
      <c r="B104" s="95">
        <v>202602</v>
      </c>
      <c r="C104" s="95" t="s">
        <v>1189</v>
      </c>
      <c r="D104" s="147">
        <v>85573000</v>
      </c>
      <c r="E104" s="95" t="s">
        <v>1166</v>
      </c>
      <c r="F104" s="139" t="s">
        <v>1181</v>
      </c>
    </row>
    <row r="105" spans="2:6" ht="16.5" customHeight="1">
      <c r="B105" s="95">
        <v>202602</v>
      </c>
      <c r="C105" s="95" t="s">
        <v>1190</v>
      </c>
      <c r="D105" s="147">
        <v>18000000</v>
      </c>
      <c r="E105" s="95" t="s">
        <v>1166</v>
      </c>
      <c r="F105" s="139" t="s">
        <v>1181</v>
      </c>
    </row>
    <row r="106" spans="2:6" ht="16.5" customHeight="1">
      <c r="B106" s="95">
        <v>202602</v>
      </c>
      <c r="C106" s="95" t="s">
        <v>1191</v>
      </c>
      <c r="D106" s="150">
        <v>220000000</v>
      </c>
      <c r="E106" s="95" t="s">
        <v>824</v>
      </c>
      <c r="F106" s="95" t="s">
        <v>1192</v>
      </c>
    </row>
    <row r="107" spans="2:6" ht="16.5" customHeight="1">
      <c r="B107" s="97">
        <v>202603</v>
      </c>
      <c r="C107" s="96" t="s">
        <v>1193</v>
      </c>
      <c r="D107" s="148">
        <v>21688000</v>
      </c>
      <c r="E107" s="97" t="s">
        <v>1166</v>
      </c>
      <c r="F107" s="122" t="s">
        <v>1194</v>
      </c>
    </row>
    <row r="108" spans="2:6" ht="16.5" customHeight="1">
      <c r="B108" s="95">
        <v>202603</v>
      </c>
      <c r="C108" s="95" t="s">
        <v>1195</v>
      </c>
      <c r="D108" s="147">
        <v>1055000000</v>
      </c>
      <c r="E108" s="95" t="s">
        <v>1166</v>
      </c>
      <c r="F108" s="139" t="s">
        <v>1179</v>
      </c>
    </row>
    <row r="109" spans="2:6" s="13" customFormat="1" ht="16.5" customHeight="1">
      <c r="B109" s="95">
        <v>202604</v>
      </c>
      <c r="C109" s="95" t="s">
        <v>1196</v>
      </c>
      <c r="D109" s="150">
        <v>10000000</v>
      </c>
      <c r="E109" s="95" t="s">
        <v>824</v>
      </c>
      <c r="F109" s="95" t="s">
        <v>827</v>
      </c>
    </row>
    <row r="110" spans="2:6" ht="16.5" customHeight="1">
      <c r="B110" s="95">
        <v>202605</v>
      </c>
      <c r="C110" s="95" t="s">
        <v>1197</v>
      </c>
      <c r="D110" s="150">
        <v>13500000</v>
      </c>
      <c r="E110" s="95" t="s">
        <v>1166</v>
      </c>
      <c r="F110" s="139" t="s">
        <v>1167</v>
      </c>
    </row>
    <row r="111" spans="2:6" ht="16.5" customHeight="1">
      <c r="B111" s="95">
        <v>202605</v>
      </c>
      <c r="C111" s="95" t="s">
        <v>1198</v>
      </c>
      <c r="D111" s="150">
        <v>12000000</v>
      </c>
      <c r="E111" s="95" t="s">
        <v>824</v>
      </c>
      <c r="F111" s="95" t="s">
        <v>827</v>
      </c>
    </row>
    <row r="112" spans="2:6" ht="16.5" customHeight="1">
      <c r="B112" s="96">
        <v>202606</v>
      </c>
      <c r="C112" s="95" t="s">
        <v>1199</v>
      </c>
      <c r="D112" s="148">
        <v>22000000</v>
      </c>
      <c r="E112" s="96" t="s">
        <v>1166</v>
      </c>
      <c r="F112" s="122" t="s">
        <v>1167</v>
      </c>
    </row>
    <row r="113" spans="2:6" ht="16.5" customHeight="1">
      <c r="B113" s="97">
        <v>202611</v>
      </c>
      <c r="C113" s="97" t="s">
        <v>1200</v>
      </c>
      <c r="D113" s="152">
        <v>506000000</v>
      </c>
      <c r="E113" s="97" t="s">
        <v>1166</v>
      </c>
      <c r="F113" s="135" t="s">
        <v>1188</v>
      </c>
    </row>
    <row r="114" spans="2:6" ht="16.5" customHeight="1">
      <c r="B114" s="96">
        <v>202601</v>
      </c>
      <c r="C114" s="97" t="s">
        <v>1162</v>
      </c>
      <c r="D114" s="149">
        <v>40000000</v>
      </c>
      <c r="E114" s="96" t="s">
        <v>1163</v>
      </c>
      <c r="F114" s="122" t="s">
        <v>1164</v>
      </c>
    </row>
    <row r="115" spans="2:6" ht="16.5" customHeight="1">
      <c r="B115" s="97">
        <v>202601</v>
      </c>
      <c r="C115" s="97" t="s">
        <v>1201</v>
      </c>
      <c r="D115" s="134">
        <v>6906000</v>
      </c>
      <c r="E115" s="97" t="s">
        <v>1202</v>
      </c>
      <c r="F115" s="135" t="s">
        <v>1203</v>
      </c>
    </row>
    <row r="116" spans="2:6" ht="16.5" customHeight="1">
      <c r="B116" s="97">
        <v>202601</v>
      </c>
      <c r="C116" s="157" t="s">
        <v>1204</v>
      </c>
      <c r="D116" s="134">
        <v>2059000</v>
      </c>
      <c r="E116" s="97" t="s">
        <v>1202</v>
      </c>
      <c r="F116" s="135" t="s">
        <v>1205</v>
      </c>
    </row>
    <row r="117" spans="2:6" ht="16.5" customHeight="1">
      <c r="B117" s="25">
        <v>202603</v>
      </c>
      <c r="C117" s="25" t="s">
        <v>1206</v>
      </c>
      <c r="D117" s="165">
        <v>35000000</v>
      </c>
      <c r="E117" s="25" t="s">
        <v>1207</v>
      </c>
      <c r="F117" s="153" t="s">
        <v>1208</v>
      </c>
    </row>
    <row r="118" spans="2:6" ht="16.5" customHeight="1">
      <c r="B118" s="84">
        <v>202601</v>
      </c>
      <c r="C118" s="84" t="s">
        <v>1209</v>
      </c>
      <c r="D118" s="166">
        <v>18700000</v>
      </c>
      <c r="E118" s="84" t="s">
        <v>222</v>
      </c>
      <c r="F118" s="142" t="s">
        <v>223</v>
      </c>
    </row>
    <row r="119" spans="2:6" ht="16.5" customHeight="1">
      <c r="B119" s="84">
        <v>202601</v>
      </c>
      <c r="C119" s="84" t="s">
        <v>1210</v>
      </c>
      <c r="D119" s="166">
        <v>12000000</v>
      </c>
      <c r="E119" s="84" t="s">
        <v>222</v>
      </c>
      <c r="F119" s="84" t="s">
        <v>223</v>
      </c>
    </row>
    <row r="120" spans="2:6" ht="16.5" customHeight="1">
      <c r="B120" s="84">
        <v>202601</v>
      </c>
      <c r="C120" s="84" t="s">
        <v>1211</v>
      </c>
      <c r="D120" s="166">
        <v>20000000</v>
      </c>
      <c r="E120" s="84" t="s">
        <v>222</v>
      </c>
      <c r="F120" s="142" t="s">
        <v>226</v>
      </c>
    </row>
    <row r="121" spans="2:6" ht="16.5" customHeight="1">
      <c r="B121" s="84">
        <v>202601</v>
      </c>
      <c r="C121" s="84" t="s">
        <v>1212</v>
      </c>
      <c r="D121" s="166">
        <v>20000000</v>
      </c>
      <c r="E121" s="84" t="s">
        <v>222</v>
      </c>
      <c r="F121" s="142" t="s">
        <v>226</v>
      </c>
    </row>
    <row r="122" spans="2:6" s="15" customFormat="1" ht="16.5" customHeight="1">
      <c r="B122" s="84">
        <v>202601</v>
      </c>
      <c r="C122" s="84" t="s">
        <v>1213</v>
      </c>
      <c r="D122" s="166">
        <v>3500000</v>
      </c>
      <c r="E122" s="84" t="s">
        <v>222</v>
      </c>
      <c r="F122" s="142" t="s">
        <v>226</v>
      </c>
    </row>
    <row r="123" spans="2:6" s="15" customFormat="1" ht="16.5" customHeight="1">
      <c r="B123" s="84">
        <v>202601</v>
      </c>
      <c r="C123" s="84" t="s">
        <v>1214</v>
      </c>
      <c r="D123" s="166">
        <v>7000000</v>
      </c>
      <c r="E123" s="84" t="s">
        <v>222</v>
      </c>
      <c r="F123" s="142" t="s">
        <v>226</v>
      </c>
    </row>
    <row r="124" spans="2:6" s="15" customFormat="1" ht="16.5" customHeight="1">
      <c r="B124" s="84">
        <v>202601</v>
      </c>
      <c r="C124" s="84" t="s">
        <v>1215</v>
      </c>
      <c r="D124" s="166">
        <v>15200000</v>
      </c>
      <c r="E124" s="84" t="s">
        <v>222</v>
      </c>
      <c r="F124" s="142" t="s">
        <v>226</v>
      </c>
    </row>
    <row r="125" spans="2:6" s="15" customFormat="1" ht="16.5" customHeight="1">
      <c r="B125" s="84">
        <v>202601</v>
      </c>
      <c r="C125" s="84" t="s">
        <v>1216</v>
      </c>
      <c r="D125" s="166">
        <v>2350000</v>
      </c>
      <c r="E125" s="84" t="s">
        <v>222</v>
      </c>
      <c r="F125" s="84" t="s">
        <v>223</v>
      </c>
    </row>
    <row r="126" spans="2:6" s="15" customFormat="1" ht="16.5" customHeight="1">
      <c r="B126" s="84">
        <v>202601</v>
      </c>
      <c r="C126" s="84" t="s">
        <v>1217</v>
      </c>
      <c r="D126" s="166">
        <v>12650000</v>
      </c>
      <c r="E126" s="84" t="s">
        <v>222</v>
      </c>
      <c r="F126" s="84" t="s">
        <v>223</v>
      </c>
    </row>
    <row r="127" spans="2:6" s="15" customFormat="1" ht="16.5" customHeight="1">
      <c r="B127" s="84">
        <v>202601</v>
      </c>
      <c r="C127" s="84" t="s">
        <v>1218</v>
      </c>
      <c r="D127" s="166">
        <v>8000000</v>
      </c>
      <c r="E127" s="84" t="s">
        <v>222</v>
      </c>
      <c r="F127" s="142" t="s">
        <v>226</v>
      </c>
    </row>
    <row r="128" spans="2:6" s="129" customFormat="1" ht="16.5" customHeight="1">
      <c r="B128" s="84">
        <v>202601</v>
      </c>
      <c r="C128" s="84" t="s">
        <v>1219</v>
      </c>
      <c r="D128" s="166">
        <v>7600000</v>
      </c>
      <c r="E128" s="84" t="s">
        <v>222</v>
      </c>
      <c r="F128" s="84" t="s">
        <v>223</v>
      </c>
    </row>
    <row r="129" spans="2:6" s="15" customFormat="1" ht="16.5" customHeight="1">
      <c r="B129" s="84">
        <v>202601</v>
      </c>
      <c r="C129" s="84" t="s">
        <v>1220</v>
      </c>
      <c r="D129" s="166">
        <v>75000000</v>
      </c>
      <c r="E129" s="84" t="s">
        <v>222</v>
      </c>
      <c r="F129" s="142" t="s">
        <v>226</v>
      </c>
    </row>
    <row r="130" spans="2:6" s="15" customFormat="1" ht="16.5" customHeight="1">
      <c r="B130" s="84">
        <v>202601</v>
      </c>
      <c r="C130" s="84" t="s">
        <v>1221</v>
      </c>
      <c r="D130" s="166">
        <v>30500000</v>
      </c>
      <c r="E130" s="84" t="s">
        <v>222</v>
      </c>
      <c r="F130" s="84" t="s">
        <v>223</v>
      </c>
    </row>
    <row r="131" spans="2:6" s="15" customFormat="1" ht="16.5" customHeight="1">
      <c r="B131" s="84">
        <v>202601</v>
      </c>
      <c r="C131" s="84" t="s">
        <v>1222</v>
      </c>
      <c r="D131" s="166">
        <v>19000000</v>
      </c>
      <c r="E131" s="84" t="s">
        <v>222</v>
      </c>
      <c r="F131" s="84" t="s">
        <v>223</v>
      </c>
    </row>
    <row r="132" spans="2:6" s="15" customFormat="1" ht="16.5" customHeight="1">
      <c r="B132" s="84">
        <v>202601</v>
      </c>
      <c r="C132" s="84" t="s">
        <v>1223</v>
      </c>
      <c r="D132" s="167">
        <v>15500000</v>
      </c>
      <c r="E132" s="84" t="s">
        <v>222</v>
      </c>
      <c r="F132" s="84" t="s">
        <v>223</v>
      </c>
    </row>
    <row r="133" spans="2:6" ht="16.5" customHeight="1">
      <c r="B133" s="84">
        <v>202601</v>
      </c>
      <c r="C133" s="84" t="s">
        <v>1224</v>
      </c>
      <c r="D133" s="167">
        <v>7500000</v>
      </c>
      <c r="E133" s="84" t="s">
        <v>222</v>
      </c>
      <c r="F133" s="142" t="s">
        <v>226</v>
      </c>
    </row>
    <row r="134" spans="2:6" ht="16.5" customHeight="1">
      <c r="B134" s="25">
        <v>202602</v>
      </c>
      <c r="C134" s="25" t="s">
        <v>1225</v>
      </c>
      <c r="D134" s="168">
        <v>3500000</v>
      </c>
      <c r="E134" s="25" t="s">
        <v>222</v>
      </c>
      <c r="F134" s="153" t="s">
        <v>1226</v>
      </c>
    </row>
    <row r="135" spans="2:6" ht="16.5" customHeight="1">
      <c r="B135" s="84">
        <v>202603</v>
      </c>
      <c r="C135" s="84" t="s">
        <v>1227</v>
      </c>
      <c r="D135" s="166">
        <v>5170000</v>
      </c>
      <c r="E135" s="84" t="s">
        <v>222</v>
      </c>
      <c r="F135" s="142" t="s">
        <v>243</v>
      </c>
    </row>
    <row r="136" spans="2:6" s="13" customFormat="1" ht="16.5" customHeight="1">
      <c r="B136" s="84">
        <v>202606</v>
      </c>
      <c r="C136" s="84" t="s">
        <v>1228</v>
      </c>
      <c r="D136" s="166">
        <v>2000000</v>
      </c>
      <c r="E136" s="84" t="s">
        <v>222</v>
      </c>
      <c r="F136" s="142" t="s">
        <v>243</v>
      </c>
    </row>
    <row r="137" spans="2:6" ht="16.5" customHeight="1">
      <c r="B137" s="25">
        <v>202606</v>
      </c>
      <c r="C137" s="25" t="s">
        <v>1229</v>
      </c>
      <c r="D137" s="168">
        <v>7500000</v>
      </c>
      <c r="E137" s="25" t="s">
        <v>222</v>
      </c>
      <c r="F137" s="153" t="s">
        <v>1230</v>
      </c>
    </row>
    <row r="138" spans="2:6" ht="16.5" customHeight="1">
      <c r="B138" s="84">
        <v>202606</v>
      </c>
      <c r="C138" s="84" t="s">
        <v>1231</v>
      </c>
      <c r="D138" s="166">
        <v>3446000</v>
      </c>
      <c r="E138" s="84" t="s">
        <v>222</v>
      </c>
      <c r="F138" s="142" t="s">
        <v>1232</v>
      </c>
    </row>
    <row r="139" spans="2:6" ht="16.5" customHeight="1">
      <c r="B139" s="84">
        <v>202607</v>
      </c>
      <c r="C139" s="84" t="s">
        <v>1233</v>
      </c>
      <c r="D139" s="166">
        <v>4000000</v>
      </c>
      <c r="E139" s="84" t="s">
        <v>222</v>
      </c>
      <c r="F139" s="142" t="s">
        <v>243</v>
      </c>
    </row>
    <row r="140" spans="2:6" ht="16.5" customHeight="1">
      <c r="B140" s="84">
        <v>202610</v>
      </c>
      <c r="C140" s="84" t="s">
        <v>1234</v>
      </c>
      <c r="D140" s="166">
        <v>4600000</v>
      </c>
      <c r="E140" s="84" t="s">
        <v>222</v>
      </c>
      <c r="F140" s="142" t="s">
        <v>243</v>
      </c>
    </row>
    <row r="141" spans="2:6" s="15" customFormat="1" ht="16.5" customHeight="1">
      <c r="B141" s="84">
        <v>202611</v>
      </c>
      <c r="C141" s="84" t="s">
        <v>1235</v>
      </c>
      <c r="D141" s="166">
        <v>8500000</v>
      </c>
      <c r="E141" s="84" t="s">
        <v>222</v>
      </c>
      <c r="F141" s="142" t="s">
        <v>1232</v>
      </c>
    </row>
    <row r="142" spans="2:6" s="44" customFormat="1" ht="16.5" customHeight="1">
      <c r="B142" s="84">
        <v>202612</v>
      </c>
      <c r="C142" s="84" t="s">
        <v>1236</v>
      </c>
      <c r="D142" s="166">
        <v>2192520</v>
      </c>
      <c r="E142" s="84" t="s">
        <v>222</v>
      </c>
      <c r="F142" s="142" t="s">
        <v>243</v>
      </c>
    </row>
    <row r="143" spans="2:6" s="39" customFormat="1" ht="16.5" customHeight="1">
      <c r="B143" s="84">
        <v>202612</v>
      </c>
      <c r="C143" s="84" t="s">
        <v>1237</v>
      </c>
      <c r="D143" s="166">
        <v>4039200</v>
      </c>
      <c r="E143" s="84" t="s">
        <v>222</v>
      </c>
      <c r="F143" s="142" t="s">
        <v>243</v>
      </c>
    </row>
    <row r="144" spans="2:6" s="38" customFormat="1" ht="16.5" customHeight="1">
      <c r="B144" s="84">
        <v>202612</v>
      </c>
      <c r="C144" s="84" t="s">
        <v>1238</v>
      </c>
      <c r="D144" s="166">
        <v>7855320</v>
      </c>
      <c r="E144" s="84" t="s">
        <v>222</v>
      </c>
      <c r="F144" s="142" t="s">
        <v>243</v>
      </c>
    </row>
    <row r="145" spans="2:6" s="44" customFormat="1" ht="16.5" customHeight="1">
      <c r="B145" s="84">
        <v>202612</v>
      </c>
      <c r="C145" s="84" t="s">
        <v>1239</v>
      </c>
      <c r="D145" s="166">
        <v>1247400</v>
      </c>
      <c r="E145" s="84" t="s">
        <v>222</v>
      </c>
      <c r="F145" s="142" t="s">
        <v>243</v>
      </c>
    </row>
    <row r="146" spans="2:6" s="39" customFormat="1" ht="16.5" customHeight="1">
      <c r="B146" s="84">
        <v>202612</v>
      </c>
      <c r="C146" s="84" t="s">
        <v>1240</v>
      </c>
      <c r="D146" s="166">
        <v>2650000</v>
      </c>
      <c r="E146" s="84" t="s">
        <v>222</v>
      </c>
      <c r="F146" s="142" t="s">
        <v>243</v>
      </c>
    </row>
    <row r="147" spans="2:6" s="38" customFormat="1" ht="16.5" customHeight="1">
      <c r="B147" s="84">
        <v>202612</v>
      </c>
      <c r="C147" s="84" t="s">
        <v>1241</v>
      </c>
      <c r="D147" s="166">
        <v>6270000</v>
      </c>
      <c r="E147" s="84" t="s">
        <v>222</v>
      </c>
      <c r="F147" s="142" t="s">
        <v>243</v>
      </c>
    </row>
    <row r="148" spans="2:6" s="38" customFormat="1" ht="16.5" customHeight="1">
      <c r="B148" s="84">
        <v>202612</v>
      </c>
      <c r="C148" s="84" t="s">
        <v>1242</v>
      </c>
      <c r="D148" s="166">
        <v>6713880</v>
      </c>
      <c r="E148" s="84" t="s">
        <v>222</v>
      </c>
      <c r="F148" s="142" t="s">
        <v>243</v>
      </c>
    </row>
    <row r="149" spans="2:6" s="39" customFormat="1" ht="16.5" customHeight="1">
      <c r="B149" s="84">
        <v>202612</v>
      </c>
      <c r="C149" s="84" t="s">
        <v>1243</v>
      </c>
      <c r="D149" s="166">
        <v>2000000</v>
      </c>
      <c r="E149" s="84" t="s">
        <v>222</v>
      </c>
      <c r="F149" s="142" t="s">
        <v>243</v>
      </c>
    </row>
    <row r="150" spans="2:6" s="39" customFormat="1" ht="16.5" customHeight="1">
      <c r="B150" s="84">
        <v>202601</v>
      </c>
      <c r="C150" s="84" t="s">
        <v>1244</v>
      </c>
      <c r="D150" s="169">
        <v>218000000</v>
      </c>
      <c r="E150" s="84" t="s">
        <v>251</v>
      </c>
      <c r="F150" s="142" t="s">
        <v>271</v>
      </c>
    </row>
    <row r="151" spans="2:6" s="44" customFormat="1" ht="16.5" customHeight="1">
      <c r="B151" s="84">
        <v>202601</v>
      </c>
      <c r="C151" s="84" t="s">
        <v>1245</v>
      </c>
      <c r="D151" s="169">
        <v>194000000</v>
      </c>
      <c r="E151" s="84" t="s">
        <v>251</v>
      </c>
      <c r="F151" s="142" t="s">
        <v>271</v>
      </c>
    </row>
    <row r="152" spans="2:6" s="38" customFormat="1" ht="16.5" customHeight="1">
      <c r="B152" s="84">
        <v>202601</v>
      </c>
      <c r="C152" s="84" t="s">
        <v>1246</v>
      </c>
      <c r="D152" s="169">
        <v>340000000</v>
      </c>
      <c r="E152" s="84" t="s">
        <v>251</v>
      </c>
      <c r="F152" s="142" t="s">
        <v>271</v>
      </c>
    </row>
    <row r="153" spans="2:6" s="38" customFormat="1" ht="16.5" customHeight="1">
      <c r="B153" s="84">
        <v>202601</v>
      </c>
      <c r="C153" s="84" t="s">
        <v>1247</v>
      </c>
      <c r="D153" s="169">
        <v>300000000</v>
      </c>
      <c r="E153" s="84" t="s">
        <v>251</v>
      </c>
      <c r="F153" s="142" t="s">
        <v>275</v>
      </c>
    </row>
    <row r="154" spans="2:6" s="38" customFormat="1" ht="16.5" customHeight="1">
      <c r="B154" s="84">
        <v>202601</v>
      </c>
      <c r="C154" s="84" t="s">
        <v>1248</v>
      </c>
      <c r="D154" s="169">
        <v>50000000</v>
      </c>
      <c r="E154" s="84" t="s">
        <v>251</v>
      </c>
      <c r="F154" s="142" t="s">
        <v>275</v>
      </c>
    </row>
    <row r="155" spans="2:6" s="38" customFormat="1" ht="16.5" customHeight="1">
      <c r="B155" s="84">
        <v>202601</v>
      </c>
      <c r="C155" s="84" t="s">
        <v>1249</v>
      </c>
      <c r="D155" s="169">
        <v>304000000</v>
      </c>
      <c r="E155" s="84" t="s">
        <v>251</v>
      </c>
      <c r="F155" s="142" t="s">
        <v>275</v>
      </c>
    </row>
    <row r="156" spans="2:6" s="38" customFormat="1" ht="16.5" customHeight="1">
      <c r="B156" s="84">
        <v>202601</v>
      </c>
      <c r="C156" s="84" t="s">
        <v>1250</v>
      </c>
      <c r="D156" s="169">
        <v>220000000</v>
      </c>
      <c r="E156" s="84" t="s">
        <v>251</v>
      </c>
      <c r="F156" s="142" t="s">
        <v>275</v>
      </c>
    </row>
    <row r="157" spans="2:6" s="38" customFormat="1" ht="16.5" customHeight="1">
      <c r="B157" s="84">
        <v>202601</v>
      </c>
      <c r="C157" s="84" t="s">
        <v>1251</v>
      </c>
      <c r="D157" s="169">
        <v>140000000</v>
      </c>
      <c r="E157" s="84" t="s">
        <v>251</v>
      </c>
      <c r="F157" s="142" t="s">
        <v>275</v>
      </c>
    </row>
    <row r="158" spans="2:6" s="38" customFormat="1" ht="16.5" customHeight="1">
      <c r="B158" s="84">
        <v>202601</v>
      </c>
      <c r="C158" s="84" t="s">
        <v>1252</v>
      </c>
      <c r="D158" s="169">
        <v>160000000</v>
      </c>
      <c r="E158" s="84" t="s">
        <v>251</v>
      </c>
      <c r="F158" s="142" t="s">
        <v>275</v>
      </c>
    </row>
    <row r="159" spans="2:6" s="39" customFormat="1" ht="16.5" customHeight="1">
      <c r="B159" s="84">
        <v>202601</v>
      </c>
      <c r="C159" s="84" t="s">
        <v>1253</v>
      </c>
      <c r="D159" s="169">
        <v>180000000</v>
      </c>
      <c r="E159" s="84" t="s">
        <v>251</v>
      </c>
      <c r="F159" s="142" t="s">
        <v>267</v>
      </c>
    </row>
    <row r="160" spans="2:6" s="39" customFormat="1" ht="16.5" customHeight="1">
      <c r="B160" s="84">
        <v>202601</v>
      </c>
      <c r="C160" s="84" t="s">
        <v>1254</v>
      </c>
      <c r="D160" s="169">
        <v>110000000</v>
      </c>
      <c r="E160" s="84" t="s">
        <v>251</v>
      </c>
      <c r="F160" s="142" t="s">
        <v>267</v>
      </c>
    </row>
    <row r="161" spans="2:6" s="39" customFormat="1" ht="16.5" customHeight="1">
      <c r="B161" s="84">
        <v>202601</v>
      </c>
      <c r="C161" s="84" t="s">
        <v>1255</v>
      </c>
      <c r="D161" s="169">
        <v>170000000</v>
      </c>
      <c r="E161" s="84" t="s">
        <v>251</v>
      </c>
      <c r="F161" s="142" t="s">
        <v>267</v>
      </c>
    </row>
    <row r="162" spans="2:6" ht="16.5" customHeight="1">
      <c r="B162" s="25">
        <v>202601</v>
      </c>
      <c r="C162" s="25" t="s">
        <v>1256</v>
      </c>
      <c r="D162" s="170">
        <v>50000000</v>
      </c>
      <c r="E162" s="25" t="s">
        <v>1257</v>
      </c>
      <c r="F162" s="153" t="s">
        <v>285</v>
      </c>
    </row>
    <row r="163" spans="2:6" ht="16.5" customHeight="1">
      <c r="B163" s="25">
        <v>202601</v>
      </c>
      <c r="C163" s="25" t="s">
        <v>1258</v>
      </c>
      <c r="D163" s="170">
        <v>20000000</v>
      </c>
      <c r="E163" s="25" t="s">
        <v>1257</v>
      </c>
      <c r="F163" s="153" t="s">
        <v>285</v>
      </c>
    </row>
    <row r="164" spans="2:6" s="39" customFormat="1" ht="16.5" customHeight="1">
      <c r="B164" s="25">
        <v>202602</v>
      </c>
      <c r="C164" s="25" t="s">
        <v>1259</v>
      </c>
      <c r="D164" s="170">
        <v>450000000</v>
      </c>
      <c r="E164" s="25" t="s">
        <v>1257</v>
      </c>
      <c r="F164" s="153" t="s">
        <v>1260</v>
      </c>
    </row>
    <row r="165" spans="2:6" s="38" customFormat="1" ht="16.5" customHeight="1">
      <c r="B165" s="25">
        <v>202602</v>
      </c>
      <c r="C165" s="25" t="s">
        <v>1261</v>
      </c>
      <c r="D165" s="170">
        <v>16000000</v>
      </c>
      <c r="E165" s="25" t="s">
        <v>1257</v>
      </c>
      <c r="F165" s="153" t="s">
        <v>1262</v>
      </c>
    </row>
    <row r="166" spans="2:6" s="38" customFormat="1" ht="16.5" customHeight="1">
      <c r="B166" s="25">
        <v>202602</v>
      </c>
      <c r="C166" s="25" t="s">
        <v>1263</v>
      </c>
      <c r="D166" s="168">
        <v>50000000</v>
      </c>
      <c r="E166" s="25" t="s">
        <v>251</v>
      </c>
      <c r="F166" s="153" t="s">
        <v>283</v>
      </c>
    </row>
    <row r="167" spans="2:6" s="38" customFormat="1" ht="16.5" customHeight="1">
      <c r="B167" s="25">
        <v>202601</v>
      </c>
      <c r="C167" s="25" t="s">
        <v>1281</v>
      </c>
      <c r="D167" s="165">
        <v>55947000</v>
      </c>
      <c r="E167" s="25" t="s">
        <v>287</v>
      </c>
      <c r="F167" s="153" t="s">
        <v>341</v>
      </c>
    </row>
    <row r="168" spans="2:6" s="42" customFormat="1" ht="16.5" customHeight="1">
      <c r="B168" s="25">
        <v>202601</v>
      </c>
      <c r="C168" s="25" t="s">
        <v>1282</v>
      </c>
      <c r="D168" s="165">
        <v>52609000</v>
      </c>
      <c r="E168" s="25" t="s">
        <v>287</v>
      </c>
      <c r="F168" s="153" t="s">
        <v>341</v>
      </c>
    </row>
    <row r="169" spans="2:6" s="42" customFormat="1" ht="16.5" customHeight="1">
      <c r="B169" s="25">
        <v>202601</v>
      </c>
      <c r="C169" s="25" t="s">
        <v>1283</v>
      </c>
      <c r="D169" s="165">
        <v>61442000</v>
      </c>
      <c r="E169" s="25" t="s">
        <v>287</v>
      </c>
      <c r="F169" s="153" t="s">
        <v>341</v>
      </c>
    </row>
    <row r="170" spans="2:6" s="42" customFormat="1" ht="16.5" customHeight="1">
      <c r="B170" s="25">
        <v>202601</v>
      </c>
      <c r="C170" s="25" t="s">
        <v>1284</v>
      </c>
      <c r="D170" s="165">
        <v>78060000</v>
      </c>
      <c r="E170" s="25" t="s">
        <v>287</v>
      </c>
      <c r="F170" s="153" t="s">
        <v>341</v>
      </c>
    </row>
    <row r="171" spans="2:6" s="42" customFormat="1" ht="16.5" customHeight="1">
      <c r="B171" s="25">
        <v>202601</v>
      </c>
      <c r="C171" s="25" t="s">
        <v>1285</v>
      </c>
      <c r="D171" s="165">
        <v>85441000</v>
      </c>
      <c r="E171" s="25" t="s">
        <v>287</v>
      </c>
      <c r="F171" s="153" t="s">
        <v>341</v>
      </c>
    </row>
    <row r="172" spans="2:6" s="42" customFormat="1" ht="16.5" customHeight="1">
      <c r="B172" s="25">
        <v>202601</v>
      </c>
      <c r="C172" s="25" t="s">
        <v>1286</v>
      </c>
      <c r="D172" s="165">
        <v>74247000</v>
      </c>
      <c r="E172" s="25" t="s">
        <v>287</v>
      </c>
      <c r="F172" s="153" t="s">
        <v>341</v>
      </c>
    </row>
    <row r="173" spans="2:6" s="42" customFormat="1" ht="16.5" customHeight="1">
      <c r="B173" s="25">
        <v>202601</v>
      </c>
      <c r="C173" s="25" t="s">
        <v>1287</v>
      </c>
      <c r="D173" s="165">
        <v>70889000</v>
      </c>
      <c r="E173" s="25" t="s">
        <v>287</v>
      </c>
      <c r="F173" s="153" t="s">
        <v>341</v>
      </c>
    </row>
    <row r="174" spans="2:6" s="38" customFormat="1" ht="16.5" customHeight="1">
      <c r="B174" s="25">
        <v>202601</v>
      </c>
      <c r="C174" s="25" t="s">
        <v>1288</v>
      </c>
      <c r="D174" s="165">
        <v>92907000</v>
      </c>
      <c r="E174" s="25" t="s">
        <v>287</v>
      </c>
      <c r="F174" s="153" t="s">
        <v>341</v>
      </c>
    </row>
    <row r="175" spans="2:6" s="39" customFormat="1" ht="16.5" customHeight="1">
      <c r="B175" s="25">
        <v>202601</v>
      </c>
      <c r="C175" s="25" t="s">
        <v>1289</v>
      </c>
      <c r="D175" s="171">
        <v>2500000000</v>
      </c>
      <c r="E175" s="25" t="s">
        <v>287</v>
      </c>
      <c r="F175" s="153" t="s">
        <v>349</v>
      </c>
    </row>
    <row r="176" spans="2:6" s="39" customFormat="1" ht="16.5" customHeight="1">
      <c r="B176" s="25">
        <v>202601</v>
      </c>
      <c r="C176" s="25" t="s">
        <v>1290</v>
      </c>
      <c r="D176" s="171">
        <v>37068240</v>
      </c>
      <c r="E176" s="25" t="s">
        <v>287</v>
      </c>
      <c r="F176" s="153" t="s">
        <v>349</v>
      </c>
    </row>
    <row r="177" spans="2:6" s="39" customFormat="1" ht="16.5" customHeight="1">
      <c r="B177" s="25">
        <v>202601</v>
      </c>
      <c r="C177" s="25" t="s">
        <v>1291</v>
      </c>
      <c r="D177" s="171">
        <v>9900000</v>
      </c>
      <c r="E177" s="25" t="s">
        <v>287</v>
      </c>
      <c r="F177" s="153" t="s">
        <v>349</v>
      </c>
    </row>
    <row r="178" spans="2:6" s="39" customFormat="1" ht="16.5" customHeight="1">
      <c r="B178" s="25">
        <v>202601</v>
      </c>
      <c r="C178" s="25" t="s">
        <v>1292</v>
      </c>
      <c r="D178" s="171">
        <v>11830000</v>
      </c>
      <c r="E178" s="25" t="s">
        <v>287</v>
      </c>
      <c r="F178" s="153" t="s">
        <v>349</v>
      </c>
    </row>
    <row r="179" spans="2:6" s="39" customFormat="1" ht="16.5" customHeight="1">
      <c r="B179" s="25">
        <v>202601</v>
      </c>
      <c r="C179" s="25" t="s">
        <v>1294</v>
      </c>
      <c r="D179" s="171">
        <v>55000000</v>
      </c>
      <c r="E179" s="25" t="s">
        <v>287</v>
      </c>
      <c r="F179" s="153" t="s">
        <v>349</v>
      </c>
    </row>
    <row r="180" spans="2:6" s="39" customFormat="1" ht="16.5" customHeight="1">
      <c r="B180" s="25">
        <v>202601</v>
      </c>
      <c r="C180" s="25" t="s">
        <v>1295</v>
      </c>
      <c r="D180" s="171">
        <v>9900000</v>
      </c>
      <c r="E180" s="25" t="s">
        <v>287</v>
      </c>
      <c r="F180" s="153" t="s">
        <v>349</v>
      </c>
    </row>
    <row r="181" spans="2:6" s="39" customFormat="1" ht="16.5" customHeight="1">
      <c r="B181" s="25">
        <v>202602</v>
      </c>
      <c r="C181" s="91" t="s">
        <v>1276</v>
      </c>
      <c r="D181" s="167">
        <v>75000000</v>
      </c>
      <c r="E181" s="25" t="s">
        <v>287</v>
      </c>
      <c r="F181" s="153" t="s">
        <v>307</v>
      </c>
    </row>
    <row r="182" spans="2:6" s="39" customFormat="1" ht="16.5" customHeight="1">
      <c r="B182" s="25">
        <v>202602</v>
      </c>
      <c r="C182" s="91" t="s">
        <v>1278</v>
      </c>
      <c r="D182" s="167">
        <v>35000000</v>
      </c>
      <c r="E182" s="91" t="s">
        <v>287</v>
      </c>
      <c r="F182" s="105" t="s">
        <v>328</v>
      </c>
    </row>
    <row r="183" spans="2:6" s="39" customFormat="1" ht="16.5" customHeight="1">
      <c r="B183" s="25">
        <v>202602</v>
      </c>
      <c r="C183" s="91" t="s">
        <v>1280</v>
      </c>
      <c r="D183" s="167">
        <v>50000000</v>
      </c>
      <c r="E183" s="91" t="s">
        <v>287</v>
      </c>
      <c r="F183" s="105" t="s">
        <v>328</v>
      </c>
    </row>
    <row r="184" spans="2:6" s="39" customFormat="1" ht="16.5" customHeight="1">
      <c r="B184" s="91">
        <v>202602</v>
      </c>
      <c r="C184" s="91" t="s">
        <v>1300</v>
      </c>
      <c r="D184" s="172">
        <v>100000000</v>
      </c>
      <c r="E184" s="91" t="s">
        <v>287</v>
      </c>
      <c r="F184" s="105" t="s">
        <v>364</v>
      </c>
    </row>
    <row r="185" spans="2:6" s="39" customFormat="1" ht="16.5" customHeight="1">
      <c r="B185" s="91">
        <v>202602</v>
      </c>
      <c r="C185" s="91" t="s">
        <v>1302</v>
      </c>
      <c r="D185" s="172">
        <v>80000000</v>
      </c>
      <c r="E185" s="91" t="s">
        <v>287</v>
      </c>
      <c r="F185" s="105" t="s">
        <v>384</v>
      </c>
    </row>
    <row r="186" spans="2:6" s="39" customFormat="1" ht="16.5" customHeight="1">
      <c r="B186" s="91">
        <v>202602</v>
      </c>
      <c r="C186" s="91" t="s">
        <v>1303</v>
      </c>
      <c r="D186" s="172">
        <v>40000000</v>
      </c>
      <c r="E186" s="91" t="s">
        <v>287</v>
      </c>
      <c r="F186" s="105" t="s">
        <v>384</v>
      </c>
    </row>
    <row r="187" spans="2:6" s="39" customFormat="1" ht="16.5" customHeight="1">
      <c r="B187" s="25">
        <v>202603</v>
      </c>
      <c r="C187" s="25" t="s">
        <v>1293</v>
      </c>
      <c r="D187" s="171">
        <v>74000000</v>
      </c>
      <c r="E187" s="25" t="s">
        <v>287</v>
      </c>
      <c r="F187" s="153" t="s">
        <v>349</v>
      </c>
    </row>
    <row r="188" spans="2:6" s="39" customFormat="1" ht="16.5" customHeight="1">
      <c r="B188" s="91">
        <v>202603</v>
      </c>
      <c r="C188" s="91" t="s">
        <v>1297</v>
      </c>
      <c r="D188" s="167">
        <v>151740000</v>
      </c>
      <c r="E188" s="25" t="s">
        <v>287</v>
      </c>
      <c r="F188" s="105" t="s">
        <v>1298</v>
      </c>
    </row>
    <row r="189" spans="2:6" s="39" customFormat="1" ht="16.5" customHeight="1">
      <c r="B189" s="91">
        <v>202603</v>
      </c>
      <c r="C189" s="91" t="s">
        <v>1299</v>
      </c>
      <c r="D189" s="167">
        <v>151740000</v>
      </c>
      <c r="E189" s="25" t="s">
        <v>287</v>
      </c>
      <c r="F189" s="105" t="s">
        <v>1298</v>
      </c>
    </row>
    <row r="190" spans="2:6" s="39" customFormat="1" ht="16.5" customHeight="1">
      <c r="B190" s="25">
        <v>202605</v>
      </c>
      <c r="C190" s="91" t="s">
        <v>1277</v>
      </c>
      <c r="D190" s="167">
        <v>75000000</v>
      </c>
      <c r="E190" s="25" t="s">
        <v>287</v>
      </c>
      <c r="F190" s="153" t="s">
        <v>307</v>
      </c>
    </row>
    <row r="191" spans="2:6" s="39" customFormat="1" ht="16.5" customHeight="1">
      <c r="B191" s="25">
        <v>202605</v>
      </c>
      <c r="C191" s="91" t="s">
        <v>1279</v>
      </c>
      <c r="D191" s="167">
        <v>35000000</v>
      </c>
      <c r="E191" s="91" t="s">
        <v>287</v>
      </c>
      <c r="F191" s="105" t="s">
        <v>328</v>
      </c>
    </row>
    <row r="192" spans="2:6" s="39" customFormat="1" ht="16.5" customHeight="1">
      <c r="B192" s="25">
        <v>202606</v>
      </c>
      <c r="C192" s="25" t="s">
        <v>1296</v>
      </c>
      <c r="D192" s="171">
        <v>20000000</v>
      </c>
      <c r="E192" s="25" t="s">
        <v>287</v>
      </c>
      <c r="F192" s="153" t="s">
        <v>349</v>
      </c>
    </row>
    <row r="193" spans="2:6" s="42" customFormat="1" ht="16.5" customHeight="1">
      <c r="B193" s="91">
        <v>202606</v>
      </c>
      <c r="C193" s="91" t="s">
        <v>1301</v>
      </c>
      <c r="D193" s="172">
        <v>100000000</v>
      </c>
      <c r="E193" s="91" t="s">
        <v>287</v>
      </c>
      <c r="F193" s="105" t="s">
        <v>364</v>
      </c>
    </row>
    <row r="194" spans="2:6" s="42" customFormat="1" ht="16.5" customHeight="1">
      <c r="B194" s="25">
        <v>202610</v>
      </c>
      <c r="C194" s="154" t="s">
        <v>1264</v>
      </c>
      <c r="D194" s="168">
        <v>700000000</v>
      </c>
      <c r="E194" s="25" t="s">
        <v>287</v>
      </c>
      <c r="F194" s="153" t="s">
        <v>307</v>
      </c>
    </row>
    <row r="195" spans="2:6" s="44" customFormat="1" ht="16.5" customHeight="1">
      <c r="B195" s="25">
        <v>202610</v>
      </c>
      <c r="C195" s="154" t="s">
        <v>1265</v>
      </c>
      <c r="D195" s="168">
        <v>400000000</v>
      </c>
      <c r="E195" s="25" t="s">
        <v>287</v>
      </c>
      <c r="F195" s="153" t="s">
        <v>307</v>
      </c>
    </row>
    <row r="196" spans="2:6" s="39" customFormat="1" ht="16.5" customHeight="1">
      <c r="B196" s="25">
        <v>202610</v>
      </c>
      <c r="C196" s="154" t="s">
        <v>1266</v>
      </c>
      <c r="D196" s="168">
        <v>500000000</v>
      </c>
      <c r="E196" s="25" t="s">
        <v>287</v>
      </c>
      <c r="F196" s="153" t="s">
        <v>307</v>
      </c>
    </row>
    <row r="197" spans="2:6" s="39" customFormat="1" ht="16.5" customHeight="1">
      <c r="B197" s="25">
        <v>202610</v>
      </c>
      <c r="C197" s="154" t="s">
        <v>1267</v>
      </c>
      <c r="D197" s="168">
        <v>400000000</v>
      </c>
      <c r="E197" s="25" t="s">
        <v>287</v>
      </c>
      <c r="F197" s="153" t="s">
        <v>307</v>
      </c>
    </row>
    <row r="198" spans="2:6" s="39" customFormat="1" ht="16.5" customHeight="1">
      <c r="B198" s="25">
        <v>202610</v>
      </c>
      <c r="C198" s="154" t="s">
        <v>1268</v>
      </c>
      <c r="D198" s="168">
        <v>550000000</v>
      </c>
      <c r="E198" s="25" t="s">
        <v>287</v>
      </c>
      <c r="F198" s="153" t="s">
        <v>307</v>
      </c>
    </row>
    <row r="199" spans="2:6" s="44" customFormat="1" ht="16.5" customHeight="1">
      <c r="B199" s="25">
        <v>202610</v>
      </c>
      <c r="C199" s="154" t="s">
        <v>1269</v>
      </c>
      <c r="D199" s="168">
        <v>400000000</v>
      </c>
      <c r="E199" s="25" t="s">
        <v>287</v>
      </c>
      <c r="F199" s="153" t="s">
        <v>307</v>
      </c>
    </row>
    <row r="200" spans="2:6" s="39" customFormat="1" ht="16.5" customHeight="1">
      <c r="B200" s="25">
        <v>202610</v>
      </c>
      <c r="C200" s="154" t="s">
        <v>1270</v>
      </c>
      <c r="D200" s="167">
        <v>400000000</v>
      </c>
      <c r="E200" s="25" t="s">
        <v>287</v>
      </c>
      <c r="F200" s="153" t="s">
        <v>307</v>
      </c>
    </row>
    <row r="201" spans="2:6" s="39" customFormat="1" ht="16.5" customHeight="1">
      <c r="B201" s="25">
        <v>202610</v>
      </c>
      <c r="C201" s="154" t="s">
        <v>1271</v>
      </c>
      <c r="D201" s="167">
        <v>350000000</v>
      </c>
      <c r="E201" s="25" t="s">
        <v>287</v>
      </c>
      <c r="F201" s="153" t="s">
        <v>307</v>
      </c>
    </row>
    <row r="202" spans="2:6" s="39" customFormat="1" ht="16.5" customHeight="1">
      <c r="B202" s="25">
        <v>202610</v>
      </c>
      <c r="C202" s="154" t="s">
        <v>1272</v>
      </c>
      <c r="D202" s="167">
        <v>600000000</v>
      </c>
      <c r="E202" s="25" t="s">
        <v>287</v>
      </c>
      <c r="F202" s="153" t="s">
        <v>307</v>
      </c>
    </row>
    <row r="203" spans="2:6" s="39" customFormat="1" ht="16.5" customHeight="1">
      <c r="B203" s="25">
        <v>202610</v>
      </c>
      <c r="C203" s="154" t="s">
        <v>1273</v>
      </c>
      <c r="D203" s="167">
        <v>600000000</v>
      </c>
      <c r="E203" s="25" t="s">
        <v>287</v>
      </c>
      <c r="F203" s="153" t="s">
        <v>307</v>
      </c>
    </row>
    <row r="204" spans="2:6" s="39" customFormat="1" ht="16.5" customHeight="1">
      <c r="B204" s="25">
        <v>202610</v>
      </c>
      <c r="C204" s="154" t="s">
        <v>1274</v>
      </c>
      <c r="D204" s="167">
        <v>500000000</v>
      </c>
      <c r="E204" s="25" t="s">
        <v>287</v>
      </c>
      <c r="F204" s="153" t="s">
        <v>307</v>
      </c>
    </row>
    <row r="205" spans="2:6" s="39" customFormat="1" ht="16.5" customHeight="1">
      <c r="B205" s="25">
        <v>202610</v>
      </c>
      <c r="C205" s="154" t="s">
        <v>1275</v>
      </c>
      <c r="D205" s="167">
        <v>400000000</v>
      </c>
      <c r="E205" s="25" t="s">
        <v>287</v>
      </c>
      <c r="F205" s="153" t="s">
        <v>307</v>
      </c>
    </row>
    <row r="206" spans="2:6" s="44" customFormat="1" ht="16.5" customHeight="1">
      <c r="B206" s="25">
        <v>202601</v>
      </c>
      <c r="C206" s="25" t="s">
        <v>1309</v>
      </c>
      <c r="D206" s="168">
        <v>110000000</v>
      </c>
      <c r="E206" s="25" t="s">
        <v>1305</v>
      </c>
      <c r="F206" s="105" t="s">
        <v>1310</v>
      </c>
    </row>
    <row r="207" spans="2:6" s="39" customFormat="1" ht="16.5" customHeight="1">
      <c r="B207" s="91">
        <v>202601</v>
      </c>
      <c r="C207" s="91" t="s">
        <v>1311</v>
      </c>
      <c r="D207" s="167">
        <v>9417000</v>
      </c>
      <c r="E207" s="25" t="s">
        <v>1305</v>
      </c>
      <c r="F207" s="105" t="s">
        <v>1312</v>
      </c>
    </row>
    <row r="208" spans="2:6" s="39" customFormat="1" ht="16.5" customHeight="1">
      <c r="B208" s="91">
        <v>202601</v>
      </c>
      <c r="C208" s="91" t="s">
        <v>1313</v>
      </c>
      <c r="D208" s="167">
        <v>7140000</v>
      </c>
      <c r="E208" s="25" t="s">
        <v>1305</v>
      </c>
      <c r="F208" s="105" t="s">
        <v>1312</v>
      </c>
    </row>
    <row r="209" spans="2:6" s="39" customFormat="1" ht="16.5" customHeight="1">
      <c r="B209" s="91">
        <v>202601</v>
      </c>
      <c r="C209" s="91" t="s">
        <v>1316</v>
      </c>
      <c r="D209" s="167">
        <v>7000000</v>
      </c>
      <c r="E209" s="25" t="s">
        <v>1305</v>
      </c>
      <c r="F209" s="105" t="s">
        <v>1315</v>
      </c>
    </row>
    <row r="210" spans="2:6" s="44" customFormat="1" ht="16.5" customHeight="1">
      <c r="B210" s="91">
        <v>202601</v>
      </c>
      <c r="C210" s="91" t="s">
        <v>1317</v>
      </c>
      <c r="D210" s="167">
        <v>21688000</v>
      </c>
      <c r="E210" s="25" t="s">
        <v>1305</v>
      </c>
      <c r="F210" s="105" t="s">
        <v>1315</v>
      </c>
    </row>
    <row r="211" spans="2:6" s="44" customFormat="1" ht="16.5" customHeight="1">
      <c r="B211" s="91">
        <v>202601</v>
      </c>
      <c r="C211" s="91" t="s">
        <v>1318</v>
      </c>
      <c r="D211" s="167">
        <v>51312000</v>
      </c>
      <c r="E211" s="25" t="s">
        <v>1305</v>
      </c>
      <c r="F211" s="105" t="s">
        <v>1315</v>
      </c>
    </row>
    <row r="212" spans="2:6" s="44" customFormat="1" ht="16.5" customHeight="1">
      <c r="B212" s="91">
        <v>202602</v>
      </c>
      <c r="C212" s="84" t="s">
        <v>1314</v>
      </c>
      <c r="D212" s="167">
        <v>18000000</v>
      </c>
      <c r="E212" s="25" t="s">
        <v>1305</v>
      </c>
      <c r="F212" s="105" t="s">
        <v>1315</v>
      </c>
    </row>
    <row r="213" spans="2:6" s="44" customFormat="1" ht="16.5" customHeight="1">
      <c r="B213" s="25">
        <v>202603</v>
      </c>
      <c r="C213" s="25" t="s">
        <v>1304</v>
      </c>
      <c r="D213" s="168">
        <v>1040000000</v>
      </c>
      <c r="E213" s="25" t="s">
        <v>1305</v>
      </c>
      <c r="F213" s="153" t="s">
        <v>1306</v>
      </c>
    </row>
    <row r="214" spans="2:6" s="44" customFormat="1" ht="16.5" customHeight="1">
      <c r="B214" s="25">
        <v>202603</v>
      </c>
      <c r="C214" s="25" t="s">
        <v>1307</v>
      </c>
      <c r="D214" s="168">
        <v>160000000</v>
      </c>
      <c r="E214" s="25" t="s">
        <v>1305</v>
      </c>
      <c r="F214" s="153" t="s">
        <v>1306</v>
      </c>
    </row>
    <row r="215" spans="2:6" s="42" customFormat="1" ht="16.5" customHeight="1">
      <c r="B215" s="25">
        <v>202603</v>
      </c>
      <c r="C215" s="25" t="s">
        <v>1308</v>
      </c>
      <c r="D215" s="168">
        <v>100000000</v>
      </c>
      <c r="E215" s="25" t="s">
        <v>1305</v>
      </c>
      <c r="F215" s="153" t="s">
        <v>1306</v>
      </c>
    </row>
    <row r="216" spans="2:6" s="42" customFormat="1" ht="16.5" customHeight="1">
      <c r="B216" s="84">
        <v>202601</v>
      </c>
      <c r="C216" s="84" t="s">
        <v>1319</v>
      </c>
      <c r="D216" s="166">
        <v>6000000</v>
      </c>
      <c r="E216" s="84" t="s">
        <v>247</v>
      </c>
      <c r="F216" s="142" t="s">
        <v>248</v>
      </c>
    </row>
    <row r="217" spans="2:6" s="42" customFormat="1" ht="16.5" customHeight="1">
      <c r="B217" s="84">
        <v>202601</v>
      </c>
      <c r="C217" s="84" t="s">
        <v>1320</v>
      </c>
      <c r="D217" s="166">
        <v>2000000</v>
      </c>
      <c r="E217" s="84" t="s">
        <v>247</v>
      </c>
      <c r="F217" s="142" t="s">
        <v>248</v>
      </c>
    </row>
    <row r="218" spans="2:6" s="42" customFormat="1" ht="16.5" customHeight="1">
      <c r="B218" s="84">
        <v>202601</v>
      </c>
      <c r="C218" s="84" t="s">
        <v>1321</v>
      </c>
      <c r="D218" s="166">
        <v>24000000</v>
      </c>
      <c r="E218" s="84" t="s">
        <v>247</v>
      </c>
      <c r="F218" s="142" t="s">
        <v>248</v>
      </c>
    </row>
    <row r="219" spans="2:6" s="39" customFormat="1" ht="16.5" customHeight="1">
      <c r="B219" s="84">
        <v>202601</v>
      </c>
      <c r="C219" s="84" t="s">
        <v>1322</v>
      </c>
      <c r="D219" s="166">
        <v>30000000</v>
      </c>
      <c r="E219" s="84" t="s">
        <v>247</v>
      </c>
      <c r="F219" s="142" t="s">
        <v>248</v>
      </c>
    </row>
    <row r="220" spans="2:6" s="39" customFormat="1" ht="16.5" customHeight="1">
      <c r="B220" s="91">
        <v>202601</v>
      </c>
      <c r="C220" s="91" t="s">
        <v>1325</v>
      </c>
      <c r="D220" s="167">
        <v>25920000</v>
      </c>
      <c r="E220" s="91" t="s">
        <v>247</v>
      </c>
      <c r="F220" s="105" t="s">
        <v>460</v>
      </c>
    </row>
    <row r="221" spans="2:6" s="39" customFormat="1" ht="16.5" customHeight="1">
      <c r="B221" s="91">
        <v>202601</v>
      </c>
      <c r="C221" s="91" t="s">
        <v>1333</v>
      </c>
      <c r="D221" s="167">
        <v>12960000</v>
      </c>
      <c r="E221" s="91" t="s">
        <v>247</v>
      </c>
      <c r="F221" s="105" t="s">
        <v>416</v>
      </c>
    </row>
    <row r="222" spans="2:6" s="39" customFormat="1" ht="16.5" customHeight="1">
      <c r="B222" s="84">
        <v>202602</v>
      </c>
      <c r="C222" s="84" t="s">
        <v>400</v>
      </c>
      <c r="D222" s="166">
        <v>110000000</v>
      </c>
      <c r="E222" s="84" t="s">
        <v>247</v>
      </c>
      <c r="F222" s="142" t="s">
        <v>401</v>
      </c>
    </row>
    <row r="223" spans="2:6" s="39" customFormat="1" ht="16.5" customHeight="1">
      <c r="B223" s="91">
        <v>202602</v>
      </c>
      <c r="C223" s="91" t="s">
        <v>1324</v>
      </c>
      <c r="D223" s="167">
        <v>37440000</v>
      </c>
      <c r="E223" s="91" t="s">
        <v>247</v>
      </c>
      <c r="F223" s="105" t="s">
        <v>460</v>
      </c>
    </row>
    <row r="224" spans="2:6" s="39" customFormat="1" ht="16.5" customHeight="1">
      <c r="B224" s="91">
        <v>202602</v>
      </c>
      <c r="C224" s="91" t="s">
        <v>1330</v>
      </c>
      <c r="D224" s="167">
        <v>50000000</v>
      </c>
      <c r="E224" s="91" t="s">
        <v>247</v>
      </c>
      <c r="F224" s="105" t="s">
        <v>1331</v>
      </c>
    </row>
    <row r="225" spans="2:6" s="39" customFormat="1" ht="16.5" customHeight="1">
      <c r="B225" s="84">
        <v>202603</v>
      </c>
      <c r="C225" s="84" t="s">
        <v>1323</v>
      </c>
      <c r="D225" s="166">
        <v>70000000</v>
      </c>
      <c r="E225" s="84" t="s">
        <v>247</v>
      </c>
      <c r="F225" s="142" t="s">
        <v>401</v>
      </c>
    </row>
    <row r="226" spans="2:6" s="39" customFormat="1" ht="16.5" customHeight="1">
      <c r="B226" s="91">
        <v>202603</v>
      </c>
      <c r="C226" s="91" t="s">
        <v>1334</v>
      </c>
      <c r="D226" s="167">
        <v>18720000</v>
      </c>
      <c r="E226" s="91" t="s">
        <v>247</v>
      </c>
      <c r="F226" s="105" t="s">
        <v>416</v>
      </c>
    </row>
    <row r="227" spans="2:6" s="39" customFormat="1" ht="16.5" customHeight="1">
      <c r="B227" s="91">
        <v>202603</v>
      </c>
      <c r="C227" s="91" t="s">
        <v>1338</v>
      </c>
      <c r="D227" s="167">
        <v>63000000</v>
      </c>
      <c r="E227" s="91" t="s">
        <v>247</v>
      </c>
      <c r="F227" s="105" t="s">
        <v>418</v>
      </c>
    </row>
    <row r="228" spans="2:6" s="39" customFormat="1" ht="16.5" customHeight="1">
      <c r="B228" s="91">
        <v>202606</v>
      </c>
      <c r="C228" s="91" t="s">
        <v>1326</v>
      </c>
      <c r="D228" s="167">
        <v>20000000</v>
      </c>
      <c r="E228" s="91" t="s">
        <v>247</v>
      </c>
      <c r="F228" s="105" t="s">
        <v>413</v>
      </c>
    </row>
    <row r="229" spans="2:6" s="39" customFormat="1" ht="16.5" customHeight="1">
      <c r="B229" s="91">
        <v>202606</v>
      </c>
      <c r="C229" s="91" t="s">
        <v>1327</v>
      </c>
      <c r="D229" s="167">
        <v>72000000</v>
      </c>
      <c r="E229" s="91" t="s">
        <v>247</v>
      </c>
      <c r="F229" s="105" t="s">
        <v>1328</v>
      </c>
    </row>
    <row r="230" spans="2:6" s="39" customFormat="1" ht="16.5" customHeight="1">
      <c r="B230" s="91">
        <v>202606</v>
      </c>
      <c r="C230" s="91" t="s">
        <v>1329</v>
      </c>
      <c r="D230" s="167">
        <v>50000000</v>
      </c>
      <c r="E230" s="91" t="s">
        <v>247</v>
      </c>
      <c r="F230" s="105" t="s">
        <v>1328</v>
      </c>
    </row>
    <row r="231" spans="2:6" s="39" customFormat="1" ht="16.5" customHeight="1">
      <c r="B231" s="91">
        <v>202606</v>
      </c>
      <c r="C231" s="91" t="s">
        <v>1335</v>
      </c>
      <c r="D231" s="167">
        <v>54600000</v>
      </c>
      <c r="E231" s="91" t="s">
        <v>247</v>
      </c>
      <c r="F231" s="105" t="s">
        <v>416</v>
      </c>
    </row>
    <row r="232" spans="2:6" s="39" customFormat="1" ht="16.5" customHeight="1">
      <c r="B232" s="91">
        <v>202606</v>
      </c>
      <c r="C232" s="91" t="s">
        <v>1336</v>
      </c>
      <c r="D232" s="167">
        <v>112000000</v>
      </c>
      <c r="E232" s="91" t="s">
        <v>247</v>
      </c>
      <c r="F232" s="105" t="s">
        <v>424</v>
      </c>
    </row>
    <row r="233" spans="2:6" s="39" customFormat="1" ht="16.5" customHeight="1">
      <c r="B233" s="91">
        <v>202606</v>
      </c>
      <c r="C233" s="91" t="s">
        <v>1339</v>
      </c>
      <c r="D233" s="167">
        <v>48000000</v>
      </c>
      <c r="E233" s="91" t="s">
        <v>247</v>
      </c>
      <c r="F233" s="105" t="s">
        <v>418</v>
      </c>
    </row>
    <row r="234" spans="2:6" s="39" customFormat="1" ht="16.5" customHeight="1">
      <c r="B234" s="91">
        <v>202607</v>
      </c>
      <c r="C234" s="91" t="s">
        <v>1337</v>
      </c>
      <c r="D234" s="167">
        <v>100000000</v>
      </c>
      <c r="E234" s="91" t="s">
        <v>247</v>
      </c>
      <c r="F234" s="105" t="s">
        <v>424</v>
      </c>
    </row>
    <row r="235" spans="2:6" s="39" customFormat="1" ht="16.5" customHeight="1">
      <c r="B235" s="91">
        <v>202609</v>
      </c>
      <c r="C235" s="91" t="s">
        <v>1332</v>
      </c>
      <c r="D235" s="167">
        <v>50000000</v>
      </c>
      <c r="E235" s="91" t="s">
        <v>247</v>
      </c>
      <c r="F235" s="105" t="s">
        <v>1331</v>
      </c>
    </row>
    <row r="236" spans="2:6" s="39" customFormat="1" ht="16.5" customHeight="1">
      <c r="B236" s="25">
        <v>202601</v>
      </c>
      <c r="C236" s="25" t="s">
        <v>1342</v>
      </c>
      <c r="D236" s="168">
        <v>2660000</v>
      </c>
      <c r="E236" s="25" t="s">
        <v>483</v>
      </c>
      <c r="F236" s="153" t="s">
        <v>1343</v>
      </c>
    </row>
    <row r="237" spans="2:6" s="39" customFormat="1" ht="16.5" customHeight="1">
      <c r="B237" s="25">
        <v>202609</v>
      </c>
      <c r="C237" s="25" t="s">
        <v>1340</v>
      </c>
      <c r="D237" s="168">
        <v>20000000</v>
      </c>
      <c r="E237" s="25" t="s">
        <v>483</v>
      </c>
      <c r="F237" s="153" t="s">
        <v>1341</v>
      </c>
    </row>
    <row r="238" spans="2:6" s="39" customFormat="1" ht="16.5" customHeight="1">
      <c r="B238" s="91">
        <v>202512</v>
      </c>
      <c r="C238" s="91" t="s">
        <v>1344</v>
      </c>
      <c r="D238" s="173">
        <v>53324920</v>
      </c>
      <c r="E238" s="91" t="s">
        <v>258</v>
      </c>
      <c r="F238" s="105" t="s">
        <v>1345</v>
      </c>
    </row>
    <row r="239" spans="2:6" s="39" customFormat="1" ht="16.5" customHeight="1">
      <c r="B239" s="91">
        <v>202512</v>
      </c>
      <c r="C239" s="91" t="s">
        <v>1346</v>
      </c>
      <c r="D239" s="173">
        <v>6600000</v>
      </c>
      <c r="E239" s="91" t="s">
        <v>258</v>
      </c>
      <c r="F239" s="105" t="s">
        <v>1347</v>
      </c>
    </row>
    <row r="240" spans="2:6" s="39" customFormat="1" ht="16.5" customHeight="1">
      <c r="B240" s="91">
        <v>202512</v>
      </c>
      <c r="C240" s="91" t="s">
        <v>1348</v>
      </c>
      <c r="D240" s="173">
        <v>6600000</v>
      </c>
      <c r="E240" s="91" t="s">
        <v>258</v>
      </c>
      <c r="F240" s="105" t="s">
        <v>1347</v>
      </c>
    </row>
    <row r="241" spans="2:6" s="39" customFormat="1" ht="16.5" customHeight="1">
      <c r="B241" s="91">
        <v>202512</v>
      </c>
      <c r="C241" s="91" t="s">
        <v>1349</v>
      </c>
      <c r="D241" s="173">
        <v>16034790</v>
      </c>
      <c r="E241" s="91" t="s">
        <v>258</v>
      </c>
      <c r="F241" s="105" t="s">
        <v>1347</v>
      </c>
    </row>
    <row r="242" spans="2:6" s="39" customFormat="1" ht="16.5" customHeight="1">
      <c r="B242" s="91">
        <v>202512</v>
      </c>
      <c r="C242" s="91" t="s">
        <v>1350</v>
      </c>
      <c r="D242" s="173">
        <v>7339200</v>
      </c>
      <c r="E242" s="91" t="s">
        <v>258</v>
      </c>
      <c r="F242" s="105" t="s">
        <v>1347</v>
      </c>
    </row>
    <row r="243" spans="2:6" s="39" customFormat="1" ht="16.5" customHeight="1">
      <c r="B243" s="91">
        <v>202512</v>
      </c>
      <c r="C243" s="91" t="s">
        <v>1352</v>
      </c>
      <c r="D243" s="173">
        <v>10536000</v>
      </c>
      <c r="E243" s="91" t="s">
        <v>258</v>
      </c>
      <c r="F243" s="105" t="s">
        <v>1353</v>
      </c>
    </row>
    <row r="244" spans="2:6" s="39" customFormat="1" ht="16.5" customHeight="1">
      <c r="B244" s="91">
        <v>202512</v>
      </c>
      <c r="C244" s="91" t="s">
        <v>1354</v>
      </c>
      <c r="D244" s="173">
        <v>9636000</v>
      </c>
      <c r="E244" s="91" t="s">
        <v>258</v>
      </c>
      <c r="F244" s="105" t="s">
        <v>1353</v>
      </c>
    </row>
    <row r="245" spans="2:6" s="39" customFormat="1" ht="16.5" customHeight="1">
      <c r="B245" s="91">
        <v>202512</v>
      </c>
      <c r="C245" s="91" t="s">
        <v>1355</v>
      </c>
      <c r="D245" s="173">
        <v>12790800</v>
      </c>
      <c r="E245" s="91" t="s">
        <v>258</v>
      </c>
      <c r="F245" s="105" t="s">
        <v>1353</v>
      </c>
    </row>
    <row r="246" spans="2:6" s="39" customFormat="1" ht="16.5" customHeight="1">
      <c r="B246" s="91">
        <v>202512</v>
      </c>
      <c r="C246" s="91" t="s">
        <v>1356</v>
      </c>
      <c r="D246" s="173">
        <v>3762000</v>
      </c>
      <c r="E246" s="91" t="s">
        <v>258</v>
      </c>
      <c r="F246" s="105" t="s">
        <v>1353</v>
      </c>
    </row>
    <row r="247" spans="2:6" s="39" customFormat="1" ht="16.5" customHeight="1">
      <c r="B247" s="91">
        <v>202512</v>
      </c>
      <c r="C247" s="91" t="s">
        <v>1357</v>
      </c>
      <c r="D247" s="173">
        <v>8420000</v>
      </c>
      <c r="E247" s="91" t="s">
        <v>258</v>
      </c>
      <c r="F247" s="105" t="s">
        <v>1353</v>
      </c>
    </row>
    <row r="248" spans="2:6" s="39" customFormat="1" ht="16.5" customHeight="1">
      <c r="B248" s="91">
        <v>202512</v>
      </c>
      <c r="C248" s="91" t="s">
        <v>1360</v>
      </c>
      <c r="D248" s="173">
        <v>49460000</v>
      </c>
      <c r="E248" s="91" t="s">
        <v>258</v>
      </c>
      <c r="F248" s="105" t="s">
        <v>1361</v>
      </c>
    </row>
    <row r="249" spans="2:6" s="39" customFormat="1" ht="16.5" customHeight="1">
      <c r="B249" s="91">
        <v>202512</v>
      </c>
      <c r="C249" s="91" t="s">
        <v>1362</v>
      </c>
      <c r="D249" s="173">
        <v>5740000</v>
      </c>
      <c r="E249" s="91" t="s">
        <v>258</v>
      </c>
      <c r="F249" s="105" t="s">
        <v>1361</v>
      </c>
    </row>
    <row r="250" spans="2:6" s="39" customFormat="1" ht="16.5" customHeight="1">
      <c r="B250" s="91">
        <v>202601</v>
      </c>
      <c r="C250" s="91" t="s">
        <v>1351</v>
      </c>
      <c r="D250" s="173">
        <v>9183000</v>
      </c>
      <c r="E250" s="91" t="s">
        <v>258</v>
      </c>
      <c r="F250" s="105" t="s">
        <v>1347</v>
      </c>
    </row>
    <row r="251" spans="2:6" s="39" customFormat="1" ht="16.5" customHeight="1">
      <c r="B251" s="91">
        <v>202601</v>
      </c>
      <c r="C251" s="91" t="s">
        <v>1363</v>
      </c>
      <c r="D251" s="173">
        <v>5362500</v>
      </c>
      <c r="E251" s="91" t="s">
        <v>258</v>
      </c>
      <c r="F251" s="105" t="s">
        <v>1364</v>
      </c>
    </row>
    <row r="252" spans="2:6" s="39" customFormat="1" ht="16.5" customHeight="1">
      <c r="B252" s="91">
        <v>202601</v>
      </c>
      <c r="C252" s="91" t="s">
        <v>1367</v>
      </c>
      <c r="D252" s="173">
        <v>3100000</v>
      </c>
      <c r="E252" s="91" t="s">
        <v>258</v>
      </c>
      <c r="F252" s="105" t="s">
        <v>1368</v>
      </c>
    </row>
    <row r="253" spans="2:6" s="38" customFormat="1" ht="16.5" customHeight="1">
      <c r="B253" s="91">
        <v>202601</v>
      </c>
      <c r="C253" s="91" t="s">
        <v>1369</v>
      </c>
      <c r="D253" s="173">
        <v>1980000</v>
      </c>
      <c r="E253" s="91" t="s">
        <v>258</v>
      </c>
      <c r="F253" s="105" t="s">
        <v>1368</v>
      </c>
    </row>
    <row r="254" spans="2:6" s="38" customFormat="1" ht="16.5" customHeight="1">
      <c r="B254" s="91">
        <v>202602</v>
      </c>
      <c r="C254" s="91" t="s">
        <v>1365</v>
      </c>
      <c r="D254" s="173">
        <v>6000000</v>
      </c>
      <c r="E254" s="91" t="s">
        <v>258</v>
      </c>
      <c r="F254" s="105" t="s">
        <v>1366</v>
      </c>
    </row>
    <row r="255" spans="2:6" s="42" customFormat="1" ht="16.5" customHeight="1">
      <c r="B255" s="91">
        <v>202603</v>
      </c>
      <c r="C255" s="91" t="s">
        <v>1358</v>
      </c>
      <c r="D255" s="173">
        <v>4000000</v>
      </c>
      <c r="E255" s="91" t="s">
        <v>258</v>
      </c>
      <c r="F255" s="105" t="s">
        <v>1353</v>
      </c>
    </row>
    <row r="256" spans="2:6" ht="16.5" customHeight="1">
      <c r="B256" s="91">
        <v>202603</v>
      </c>
      <c r="C256" s="91" t="s">
        <v>1370</v>
      </c>
      <c r="D256" s="173">
        <v>4224000</v>
      </c>
      <c r="E256" s="91" t="s">
        <v>258</v>
      </c>
      <c r="F256" s="105" t="s">
        <v>259</v>
      </c>
    </row>
    <row r="257" spans="2:6" ht="16.5" customHeight="1">
      <c r="B257" s="91">
        <v>202604</v>
      </c>
      <c r="C257" s="91" t="s">
        <v>1363</v>
      </c>
      <c r="D257" s="173">
        <v>5362500</v>
      </c>
      <c r="E257" s="91" t="s">
        <v>258</v>
      </c>
      <c r="F257" s="105" t="s">
        <v>1364</v>
      </c>
    </row>
    <row r="258" spans="2:6" ht="16.5" customHeight="1">
      <c r="B258" s="91">
        <v>202607</v>
      </c>
      <c r="C258" s="91" t="s">
        <v>1363</v>
      </c>
      <c r="D258" s="173">
        <v>5362500</v>
      </c>
      <c r="E258" s="91" t="s">
        <v>258</v>
      </c>
      <c r="F258" s="105" t="s">
        <v>1364</v>
      </c>
    </row>
    <row r="259" spans="2:6" ht="16.5" customHeight="1">
      <c r="B259" s="91">
        <v>202609</v>
      </c>
      <c r="C259" s="91" t="s">
        <v>1359</v>
      </c>
      <c r="D259" s="173">
        <v>4000000</v>
      </c>
      <c r="E259" s="91" t="s">
        <v>258</v>
      </c>
      <c r="F259" s="105" t="s">
        <v>1353</v>
      </c>
    </row>
    <row r="260" spans="2:6" ht="16.5" customHeight="1">
      <c r="B260" s="91">
        <v>202610</v>
      </c>
      <c r="C260" s="91" t="s">
        <v>1363</v>
      </c>
      <c r="D260" s="173">
        <v>5362500</v>
      </c>
      <c r="E260" s="91" t="s">
        <v>258</v>
      </c>
      <c r="F260" s="105" t="s">
        <v>1364</v>
      </c>
    </row>
    <row r="261" spans="2:6" ht="16.5" customHeight="1">
      <c r="B261" s="25">
        <v>202601</v>
      </c>
      <c r="C261" s="25" t="s">
        <v>1371</v>
      </c>
      <c r="D261" s="174">
        <v>5280000</v>
      </c>
      <c r="E261" s="25" t="s">
        <v>1372</v>
      </c>
      <c r="F261" s="153" t="s">
        <v>1373</v>
      </c>
    </row>
    <row r="262" spans="2:6" ht="16.5" customHeight="1">
      <c r="B262" s="25">
        <v>202601</v>
      </c>
      <c r="C262" s="25" t="s">
        <v>1374</v>
      </c>
      <c r="D262" s="174">
        <v>660000</v>
      </c>
      <c r="E262" s="25" t="s">
        <v>1375</v>
      </c>
      <c r="F262" s="153" t="s">
        <v>1376</v>
      </c>
    </row>
    <row r="263" spans="2:6" ht="16.5" customHeight="1">
      <c r="B263" s="25">
        <v>202601</v>
      </c>
      <c r="C263" s="25" t="s">
        <v>1377</v>
      </c>
      <c r="D263" s="174">
        <v>4656000</v>
      </c>
      <c r="E263" s="25" t="s">
        <v>1372</v>
      </c>
      <c r="F263" s="153" t="s">
        <v>1376</v>
      </c>
    </row>
    <row r="264" spans="2:6" ht="16.5" customHeight="1">
      <c r="B264" s="25">
        <v>202601</v>
      </c>
      <c r="C264" s="25" t="s">
        <v>1378</v>
      </c>
      <c r="D264" s="174">
        <v>9708000</v>
      </c>
      <c r="E264" s="25" t="s">
        <v>1372</v>
      </c>
      <c r="F264" s="153" t="s">
        <v>1379</v>
      </c>
    </row>
    <row r="265" spans="2:6" ht="16.5" customHeight="1">
      <c r="B265" s="25">
        <v>202601</v>
      </c>
      <c r="C265" s="25" t="s">
        <v>1380</v>
      </c>
      <c r="D265" s="174">
        <v>2772000</v>
      </c>
      <c r="E265" s="25" t="s">
        <v>1372</v>
      </c>
      <c r="F265" s="153" t="s">
        <v>1381</v>
      </c>
    </row>
    <row r="266" spans="2:6" ht="16.5" customHeight="1">
      <c r="B266" s="25">
        <v>202601</v>
      </c>
      <c r="C266" s="25" t="s">
        <v>1382</v>
      </c>
      <c r="D266" s="174">
        <v>15600000</v>
      </c>
      <c r="E266" s="25" t="s">
        <v>1372</v>
      </c>
      <c r="F266" s="153" t="s">
        <v>1381</v>
      </c>
    </row>
    <row r="267" spans="2:6" ht="16.5" customHeight="1">
      <c r="B267" s="25">
        <v>202601</v>
      </c>
      <c r="C267" s="25" t="s">
        <v>1383</v>
      </c>
      <c r="D267" s="174">
        <v>2112000</v>
      </c>
      <c r="E267" s="25" t="s">
        <v>1372</v>
      </c>
      <c r="F267" s="153" t="s">
        <v>1381</v>
      </c>
    </row>
    <row r="268" spans="2:6" ht="16.5" customHeight="1">
      <c r="B268" s="25">
        <v>202601</v>
      </c>
      <c r="C268" s="25" t="s">
        <v>1384</v>
      </c>
      <c r="D268" s="174">
        <v>3043920</v>
      </c>
      <c r="E268" s="25" t="s">
        <v>1372</v>
      </c>
      <c r="F268" s="153" t="s">
        <v>1381</v>
      </c>
    </row>
    <row r="269" spans="2:6" ht="16.5" customHeight="1">
      <c r="B269" s="25">
        <v>202601</v>
      </c>
      <c r="C269" s="25" t="s">
        <v>1385</v>
      </c>
      <c r="D269" s="174">
        <v>16200000</v>
      </c>
      <c r="E269" s="25" t="s">
        <v>1372</v>
      </c>
      <c r="F269" s="153" t="s">
        <v>1381</v>
      </c>
    </row>
    <row r="270" spans="2:6" ht="16.5" customHeight="1">
      <c r="B270" s="25">
        <v>202610</v>
      </c>
      <c r="C270" s="25" t="s">
        <v>1386</v>
      </c>
      <c r="D270" s="174">
        <v>14000000</v>
      </c>
      <c r="E270" s="25" t="s">
        <v>1372</v>
      </c>
      <c r="F270" s="153" t="s">
        <v>1387</v>
      </c>
    </row>
    <row r="271" spans="2:6" ht="16.5" customHeight="1">
      <c r="B271" s="25">
        <v>202610</v>
      </c>
      <c r="C271" s="25" t="s">
        <v>1388</v>
      </c>
      <c r="D271" s="174">
        <v>15000000</v>
      </c>
      <c r="E271" s="25" t="s">
        <v>1372</v>
      </c>
      <c r="F271" s="153" t="s">
        <v>1387</v>
      </c>
    </row>
    <row r="272" spans="2:6" ht="16.5" customHeight="1">
      <c r="B272" s="25">
        <v>202610</v>
      </c>
      <c r="C272" s="25" t="s">
        <v>1389</v>
      </c>
      <c r="D272" s="174">
        <v>3000000</v>
      </c>
      <c r="E272" s="25" t="s">
        <v>1372</v>
      </c>
      <c r="F272" s="153" t="s">
        <v>1387</v>
      </c>
    </row>
    <row r="273" spans="2:6" ht="16.5" customHeight="1">
      <c r="B273" s="25">
        <v>202610</v>
      </c>
      <c r="C273" s="25" t="s">
        <v>1390</v>
      </c>
      <c r="D273" s="174">
        <v>3960000</v>
      </c>
      <c r="E273" s="25" t="s">
        <v>1372</v>
      </c>
      <c r="F273" s="153" t="s">
        <v>1387</v>
      </c>
    </row>
    <row r="274" spans="2:6" ht="16.5" customHeight="1">
      <c r="B274" s="25">
        <v>202611</v>
      </c>
      <c r="C274" s="25" t="s">
        <v>1391</v>
      </c>
      <c r="D274" s="174">
        <v>5000000</v>
      </c>
      <c r="E274" s="25" t="s">
        <v>1372</v>
      </c>
      <c r="F274" s="153" t="s">
        <v>1387</v>
      </c>
    </row>
    <row r="275" spans="2:6" ht="16.5" customHeight="1">
      <c r="B275" s="25">
        <v>202611</v>
      </c>
      <c r="C275" s="25" t="s">
        <v>1392</v>
      </c>
      <c r="D275" s="174">
        <v>10000000</v>
      </c>
      <c r="E275" s="25" t="s">
        <v>1372</v>
      </c>
      <c r="F275" s="153" t="s">
        <v>1387</v>
      </c>
    </row>
    <row r="276" spans="2:6" ht="16.5" customHeight="1">
      <c r="B276" s="25">
        <v>202611</v>
      </c>
      <c r="C276" s="25" t="s">
        <v>1393</v>
      </c>
      <c r="D276" s="174">
        <v>4000000</v>
      </c>
      <c r="E276" s="25" t="s">
        <v>1372</v>
      </c>
      <c r="F276" s="153" t="s">
        <v>1387</v>
      </c>
    </row>
    <row r="277" spans="2:6" ht="16.5" customHeight="1">
      <c r="B277" s="84">
        <v>202601</v>
      </c>
      <c r="C277" s="84" t="s">
        <v>1396</v>
      </c>
      <c r="D277" s="166">
        <v>19950000</v>
      </c>
      <c r="E277" s="84" t="s">
        <v>2245</v>
      </c>
      <c r="F277" s="142" t="s">
        <v>499</v>
      </c>
    </row>
    <row r="278" spans="2:6" ht="16.5" customHeight="1">
      <c r="B278" s="84">
        <v>202601</v>
      </c>
      <c r="C278" s="84" t="s">
        <v>1397</v>
      </c>
      <c r="D278" s="166">
        <v>6990000</v>
      </c>
      <c r="E278" s="84" t="s">
        <v>2245</v>
      </c>
      <c r="F278" s="142" t="s">
        <v>499</v>
      </c>
    </row>
    <row r="279" spans="2:6" ht="16.5" customHeight="1">
      <c r="B279" s="84">
        <v>202601</v>
      </c>
      <c r="C279" s="84" t="s">
        <v>1398</v>
      </c>
      <c r="D279" s="166">
        <v>9980000</v>
      </c>
      <c r="E279" s="84" t="s">
        <v>2245</v>
      </c>
      <c r="F279" s="142" t="s">
        <v>499</v>
      </c>
    </row>
    <row r="280" spans="2:6" ht="16.5" customHeight="1">
      <c r="B280" s="84">
        <v>202601</v>
      </c>
      <c r="C280" s="84" t="s">
        <v>1399</v>
      </c>
      <c r="D280" s="166">
        <v>1990000</v>
      </c>
      <c r="E280" s="84" t="s">
        <v>2245</v>
      </c>
      <c r="F280" s="142" t="s">
        <v>499</v>
      </c>
    </row>
    <row r="281" spans="2:6" ht="16.5" customHeight="1">
      <c r="B281" s="84">
        <v>202601</v>
      </c>
      <c r="C281" s="84" t="s">
        <v>1400</v>
      </c>
      <c r="D281" s="166">
        <v>4980000</v>
      </c>
      <c r="E281" s="84" t="s">
        <v>2245</v>
      </c>
      <c r="F281" s="142" t="s">
        <v>499</v>
      </c>
    </row>
    <row r="282" spans="2:6" ht="16.5" customHeight="1">
      <c r="B282" s="84">
        <v>202601</v>
      </c>
      <c r="C282" s="84" t="s">
        <v>1401</v>
      </c>
      <c r="D282" s="166">
        <v>8990000</v>
      </c>
      <c r="E282" s="84" t="s">
        <v>2245</v>
      </c>
      <c r="F282" s="142" t="s">
        <v>499</v>
      </c>
    </row>
    <row r="283" spans="2:6" ht="16.5" customHeight="1">
      <c r="B283" s="84">
        <v>202601</v>
      </c>
      <c r="C283" s="84" t="s">
        <v>1402</v>
      </c>
      <c r="D283" s="166">
        <v>3430000</v>
      </c>
      <c r="E283" s="84" t="s">
        <v>2245</v>
      </c>
      <c r="F283" s="142" t="s">
        <v>499</v>
      </c>
    </row>
    <row r="284" spans="2:6" ht="16.5" customHeight="1">
      <c r="B284" s="84">
        <v>202601</v>
      </c>
      <c r="C284" s="84" t="s">
        <v>1403</v>
      </c>
      <c r="D284" s="166">
        <v>4480000</v>
      </c>
      <c r="E284" s="84" t="s">
        <v>2245</v>
      </c>
      <c r="F284" s="142" t="s">
        <v>499</v>
      </c>
    </row>
    <row r="285" spans="2:6" ht="16.5" customHeight="1">
      <c r="B285" s="84">
        <v>202611</v>
      </c>
      <c r="C285" s="84" t="s">
        <v>1395</v>
      </c>
      <c r="D285" s="175">
        <v>15000000</v>
      </c>
      <c r="E285" s="84" t="s">
        <v>2245</v>
      </c>
      <c r="F285" s="142" t="s">
        <v>843</v>
      </c>
    </row>
    <row r="286" spans="2:6" ht="16.5" customHeight="1">
      <c r="B286" s="84">
        <v>202601</v>
      </c>
      <c r="C286" s="155" t="s">
        <v>1394</v>
      </c>
      <c r="D286" s="175">
        <v>20000000</v>
      </c>
      <c r="E286" s="84" t="s">
        <v>2245</v>
      </c>
      <c r="F286" s="142" t="s">
        <v>2246</v>
      </c>
    </row>
    <row r="287" spans="2:6" ht="16.5" customHeight="1">
      <c r="B287" s="25">
        <v>202601</v>
      </c>
      <c r="C287" s="25" t="s">
        <v>1404</v>
      </c>
      <c r="D287" s="168">
        <v>20000000</v>
      </c>
      <c r="E287" s="25" t="s">
        <v>1405</v>
      </c>
      <c r="F287" s="153" t="s">
        <v>1406</v>
      </c>
    </row>
    <row r="288" spans="2:6" s="15" customFormat="1" ht="16.5" customHeight="1">
      <c r="B288" s="84">
        <v>202601</v>
      </c>
      <c r="C288" s="84" t="s">
        <v>1407</v>
      </c>
      <c r="D288" s="166">
        <v>130000000</v>
      </c>
      <c r="E288" s="84" t="s">
        <v>1405</v>
      </c>
      <c r="F288" s="142" t="s">
        <v>1408</v>
      </c>
    </row>
    <row r="289" spans="2:6" s="129" customFormat="1" ht="16.5" customHeight="1">
      <c r="B289" s="84">
        <v>202601</v>
      </c>
      <c r="C289" s="84" t="s">
        <v>1409</v>
      </c>
      <c r="D289" s="166">
        <v>28000000</v>
      </c>
      <c r="E289" s="84" t="s">
        <v>1405</v>
      </c>
      <c r="F289" s="142" t="s">
        <v>1410</v>
      </c>
    </row>
    <row r="290" spans="2:6" ht="16.5" customHeight="1">
      <c r="B290" s="84">
        <v>202601</v>
      </c>
      <c r="C290" s="84" t="s">
        <v>1411</v>
      </c>
      <c r="D290" s="166">
        <v>23000000</v>
      </c>
      <c r="E290" s="84" t="s">
        <v>1405</v>
      </c>
      <c r="F290" s="142" t="s">
        <v>1412</v>
      </c>
    </row>
    <row r="291" spans="2:6" s="129" customFormat="1" ht="16.5" customHeight="1">
      <c r="B291" s="25">
        <v>202607</v>
      </c>
      <c r="C291" s="25" t="s">
        <v>1415</v>
      </c>
      <c r="D291" s="171">
        <v>20000000</v>
      </c>
      <c r="E291" s="25" t="s">
        <v>1405</v>
      </c>
      <c r="F291" s="153" t="s">
        <v>1416</v>
      </c>
    </row>
    <row r="292" spans="2:6" s="129" customFormat="1" ht="16.5" customHeight="1">
      <c r="B292" s="25">
        <v>202608</v>
      </c>
      <c r="C292" s="25" t="s">
        <v>1417</v>
      </c>
      <c r="D292" s="168">
        <v>20000000</v>
      </c>
      <c r="E292" s="25" t="s">
        <v>1405</v>
      </c>
      <c r="F292" s="153" t="s">
        <v>1406</v>
      </c>
    </row>
    <row r="293" spans="2:6" s="129" customFormat="1" ht="16.5" customHeight="1">
      <c r="B293" s="25">
        <v>202608</v>
      </c>
      <c r="C293" s="25" t="s">
        <v>1418</v>
      </c>
      <c r="D293" s="168">
        <v>40000000</v>
      </c>
      <c r="E293" s="25" t="s">
        <v>1405</v>
      </c>
      <c r="F293" s="153" t="s">
        <v>1406</v>
      </c>
    </row>
    <row r="294" spans="2:6" s="129" customFormat="1" ht="16.5" customHeight="1">
      <c r="B294" s="84">
        <v>202610</v>
      </c>
      <c r="C294" s="84" t="s">
        <v>1419</v>
      </c>
      <c r="D294" s="166">
        <v>20000000</v>
      </c>
      <c r="E294" s="84" t="s">
        <v>1405</v>
      </c>
      <c r="F294" s="142" t="s">
        <v>1408</v>
      </c>
    </row>
    <row r="295" spans="2:6" ht="16.5" customHeight="1">
      <c r="B295" s="91">
        <v>202611</v>
      </c>
      <c r="C295" s="31" t="s">
        <v>1420</v>
      </c>
      <c r="D295" s="167">
        <v>10000000</v>
      </c>
      <c r="E295" s="91" t="s">
        <v>1405</v>
      </c>
      <c r="F295" s="105" t="s">
        <v>1412</v>
      </c>
    </row>
    <row r="296" spans="2:6" ht="16.5" customHeight="1">
      <c r="B296" s="91">
        <v>202602</v>
      </c>
      <c r="C296" s="25" t="s">
        <v>1413</v>
      </c>
      <c r="D296" s="167">
        <v>6000000</v>
      </c>
      <c r="E296" s="91" t="s">
        <v>1414</v>
      </c>
      <c r="F296" s="105" t="s">
        <v>1412</v>
      </c>
    </row>
    <row r="297" spans="2:6" ht="16.5" customHeight="1">
      <c r="B297" s="25">
        <v>202601</v>
      </c>
      <c r="C297" s="25" t="s">
        <v>1421</v>
      </c>
      <c r="D297" s="168">
        <v>23000000</v>
      </c>
      <c r="E297" s="25" t="s">
        <v>1422</v>
      </c>
      <c r="F297" s="153" t="s">
        <v>1423</v>
      </c>
    </row>
    <row r="298" spans="2:6" ht="16.5" customHeight="1">
      <c r="B298" s="84">
        <v>202601</v>
      </c>
      <c r="C298" s="84" t="s">
        <v>1424</v>
      </c>
      <c r="D298" s="166">
        <v>44000000</v>
      </c>
      <c r="E298" s="84" t="s">
        <v>1422</v>
      </c>
      <c r="F298" s="142" t="s">
        <v>1425</v>
      </c>
    </row>
    <row r="299" spans="2:6" s="129" customFormat="1" ht="16.5" customHeight="1">
      <c r="B299" s="84">
        <v>202603</v>
      </c>
      <c r="C299" s="84" t="s">
        <v>1426</v>
      </c>
      <c r="D299" s="166">
        <v>400000000</v>
      </c>
      <c r="E299" s="84" t="s">
        <v>1422</v>
      </c>
      <c r="F299" s="142" t="s">
        <v>1425</v>
      </c>
    </row>
    <row r="300" spans="2:6" s="132" customFormat="1" ht="16.5" customHeight="1">
      <c r="B300" s="84">
        <v>202603</v>
      </c>
      <c r="C300" s="84" t="s">
        <v>1427</v>
      </c>
      <c r="D300" s="166">
        <v>55000000</v>
      </c>
      <c r="E300" s="84" t="s">
        <v>1422</v>
      </c>
      <c r="F300" s="142" t="s">
        <v>1425</v>
      </c>
    </row>
    <row r="301" spans="2:6" s="132" customFormat="1" ht="16.5" customHeight="1">
      <c r="B301" s="84">
        <v>202603</v>
      </c>
      <c r="C301" s="84" t="s">
        <v>1428</v>
      </c>
      <c r="D301" s="166">
        <v>22000000</v>
      </c>
      <c r="E301" s="84" t="s">
        <v>1422</v>
      </c>
      <c r="F301" s="142" t="s">
        <v>1425</v>
      </c>
    </row>
    <row r="302" spans="2:6" s="132" customFormat="1" ht="16.5" customHeight="1">
      <c r="B302" s="25">
        <v>202606</v>
      </c>
      <c r="C302" s="25" t="s">
        <v>1429</v>
      </c>
      <c r="D302" s="168">
        <v>200000000</v>
      </c>
      <c r="E302" s="25" t="s">
        <v>1422</v>
      </c>
      <c r="F302" s="153" t="s">
        <v>1430</v>
      </c>
    </row>
    <row r="303" spans="2:6" s="132" customFormat="1" ht="16.5" customHeight="1">
      <c r="B303" s="25">
        <v>202607</v>
      </c>
      <c r="C303" s="25" t="s">
        <v>1431</v>
      </c>
      <c r="D303" s="168">
        <v>22000000</v>
      </c>
      <c r="E303" s="25" t="s">
        <v>1422</v>
      </c>
      <c r="F303" s="153" t="s">
        <v>1432</v>
      </c>
    </row>
    <row r="304" spans="2:6" s="132" customFormat="1" ht="16.5" customHeight="1">
      <c r="B304" s="25">
        <v>202611</v>
      </c>
      <c r="C304" s="25" t="s">
        <v>1433</v>
      </c>
      <c r="D304" s="168">
        <v>5000000</v>
      </c>
      <c r="E304" s="25" t="s">
        <v>1422</v>
      </c>
      <c r="F304" s="153" t="s">
        <v>1434</v>
      </c>
    </row>
    <row r="305" spans="2:6" s="13" customFormat="1" ht="16.5" customHeight="1">
      <c r="B305" s="91">
        <v>202601</v>
      </c>
      <c r="C305" s="25" t="s">
        <v>1435</v>
      </c>
      <c r="D305" s="176">
        <v>141000000</v>
      </c>
      <c r="E305" s="25" t="s">
        <v>1436</v>
      </c>
      <c r="F305" s="105" t="s">
        <v>1437</v>
      </c>
    </row>
    <row r="306" spans="2:6" ht="16.5" customHeight="1">
      <c r="B306" s="91">
        <v>202601</v>
      </c>
      <c r="C306" s="25" t="s">
        <v>1438</v>
      </c>
      <c r="D306" s="176">
        <v>711480</v>
      </c>
      <c r="E306" s="25" t="s">
        <v>1436</v>
      </c>
      <c r="F306" s="105" t="s">
        <v>1437</v>
      </c>
    </row>
    <row r="307" spans="2:6" ht="16.5" customHeight="1">
      <c r="B307" s="91">
        <v>202601</v>
      </c>
      <c r="C307" s="25" t="s">
        <v>1439</v>
      </c>
      <c r="D307" s="176">
        <v>2382600</v>
      </c>
      <c r="E307" s="25" t="s">
        <v>1436</v>
      </c>
      <c r="F307" s="105" t="s">
        <v>1437</v>
      </c>
    </row>
    <row r="308" spans="2:6" ht="16.5" customHeight="1">
      <c r="B308" s="91">
        <v>202601</v>
      </c>
      <c r="C308" s="25" t="s">
        <v>1440</v>
      </c>
      <c r="D308" s="176">
        <v>6000000</v>
      </c>
      <c r="E308" s="25" t="s">
        <v>1436</v>
      </c>
      <c r="F308" s="105" t="s">
        <v>1441</v>
      </c>
    </row>
    <row r="309" spans="2:6" ht="16.5" customHeight="1">
      <c r="B309" s="91">
        <v>202601</v>
      </c>
      <c r="C309" s="25" t="s">
        <v>1442</v>
      </c>
      <c r="D309" s="176">
        <v>106800000</v>
      </c>
      <c r="E309" s="25" t="s">
        <v>1436</v>
      </c>
      <c r="F309" s="105" t="s">
        <v>1443</v>
      </c>
    </row>
    <row r="310" spans="2:6" ht="16.5" customHeight="1">
      <c r="B310" s="91">
        <v>202601</v>
      </c>
      <c r="C310" s="25" t="s">
        <v>1444</v>
      </c>
      <c r="D310" s="176">
        <v>55200000</v>
      </c>
      <c r="E310" s="25" t="s">
        <v>1436</v>
      </c>
      <c r="F310" s="105" t="s">
        <v>1443</v>
      </c>
    </row>
    <row r="311" spans="2:6" ht="16.5" customHeight="1">
      <c r="B311" s="84">
        <v>202603</v>
      </c>
      <c r="C311" s="84" t="s">
        <v>1445</v>
      </c>
      <c r="D311" s="166">
        <v>600000000</v>
      </c>
      <c r="E311" s="84" t="s">
        <v>1446</v>
      </c>
      <c r="F311" s="142" t="s">
        <v>1447</v>
      </c>
    </row>
    <row r="312" spans="2:6" ht="16.5" customHeight="1">
      <c r="B312" s="84">
        <v>202603</v>
      </c>
      <c r="C312" s="84" t="s">
        <v>1448</v>
      </c>
      <c r="D312" s="166">
        <v>125150000</v>
      </c>
      <c r="E312" s="84" t="s">
        <v>1446</v>
      </c>
      <c r="F312" s="142" t="s">
        <v>1449</v>
      </c>
    </row>
    <row r="313" spans="2:6" ht="16.5" customHeight="1">
      <c r="B313" s="25">
        <v>202606</v>
      </c>
      <c r="C313" s="25" t="s">
        <v>1450</v>
      </c>
      <c r="D313" s="168">
        <v>22000000</v>
      </c>
      <c r="E313" s="25" t="s">
        <v>1446</v>
      </c>
      <c r="F313" s="153" t="s">
        <v>1451</v>
      </c>
    </row>
    <row r="314" spans="2:6" ht="16.5" customHeight="1">
      <c r="B314" s="25">
        <v>202609</v>
      </c>
      <c r="C314" s="25" t="s">
        <v>1452</v>
      </c>
      <c r="D314" s="168">
        <v>13000000</v>
      </c>
      <c r="E314" s="25" t="s">
        <v>1446</v>
      </c>
      <c r="F314" s="153" t="s">
        <v>1453</v>
      </c>
    </row>
    <row r="315" spans="2:6" ht="16.5" customHeight="1">
      <c r="B315" s="25">
        <v>202601</v>
      </c>
      <c r="C315" s="25" t="s">
        <v>1454</v>
      </c>
      <c r="D315" s="168">
        <v>10560000</v>
      </c>
      <c r="E315" s="25" t="s">
        <v>1455</v>
      </c>
      <c r="F315" s="153" t="s">
        <v>1456</v>
      </c>
    </row>
    <row r="316" spans="2:6" ht="16.5" customHeight="1">
      <c r="B316" s="25">
        <v>202601</v>
      </c>
      <c r="C316" s="25" t="s">
        <v>1457</v>
      </c>
      <c r="D316" s="168">
        <v>2256000</v>
      </c>
      <c r="E316" s="25" t="s">
        <v>1455</v>
      </c>
      <c r="F316" s="153" t="s">
        <v>1456</v>
      </c>
    </row>
    <row r="317" spans="2:6" ht="16.5" customHeight="1">
      <c r="B317" s="25">
        <v>202601</v>
      </c>
      <c r="C317" s="25" t="s">
        <v>1458</v>
      </c>
      <c r="D317" s="168">
        <v>3590400</v>
      </c>
      <c r="E317" s="25" t="s">
        <v>1455</v>
      </c>
      <c r="F317" s="153" t="s">
        <v>1456</v>
      </c>
    </row>
    <row r="318" spans="2:6" ht="16.5" customHeight="1">
      <c r="B318" s="25">
        <v>202601</v>
      </c>
      <c r="C318" s="25" t="s">
        <v>1459</v>
      </c>
      <c r="D318" s="168">
        <v>6720000</v>
      </c>
      <c r="E318" s="25" t="s">
        <v>1455</v>
      </c>
      <c r="F318" s="153" t="s">
        <v>1456</v>
      </c>
    </row>
    <row r="319" spans="2:6" ht="16.5" customHeight="1">
      <c r="B319" s="25">
        <v>202601</v>
      </c>
      <c r="C319" s="25" t="s">
        <v>1460</v>
      </c>
      <c r="D319" s="168">
        <v>2244000</v>
      </c>
      <c r="E319" s="25" t="s">
        <v>1455</v>
      </c>
      <c r="F319" s="153" t="s">
        <v>1456</v>
      </c>
    </row>
    <row r="320" spans="2:6" ht="16.5" customHeight="1">
      <c r="B320" s="25">
        <v>202601</v>
      </c>
      <c r="C320" s="25" t="s">
        <v>1461</v>
      </c>
      <c r="D320" s="168">
        <v>7920000</v>
      </c>
      <c r="E320" s="25" t="s">
        <v>1455</v>
      </c>
      <c r="F320" s="153" t="s">
        <v>1456</v>
      </c>
    </row>
    <row r="321" spans="2:6" ht="16.5" customHeight="1">
      <c r="B321" s="25">
        <v>202601</v>
      </c>
      <c r="C321" s="25" t="s">
        <v>1462</v>
      </c>
      <c r="D321" s="168">
        <v>3234000</v>
      </c>
      <c r="E321" s="25" t="s">
        <v>1455</v>
      </c>
      <c r="F321" s="153" t="s">
        <v>1456</v>
      </c>
    </row>
    <row r="322" spans="2:6" s="13" customFormat="1" ht="16.5" customHeight="1">
      <c r="B322" s="25">
        <v>202601</v>
      </c>
      <c r="C322" s="25" t="s">
        <v>1463</v>
      </c>
      <c r="D322" s="168">
        <v>5280000</v>
      </c>
      <c r="E322" s="25" t="s">
        <v>1455</v>
      </c>
      <c r="F322" s="153" t="s">
        <v>1456</v>
      </c>
    </row>
    <row r="323" spans="2:6" ht="16.5" customHeight="1">
      <c r="B323" s="25">
        <v>202602</v>
      </c>
      <c r="C323" s="25" t="s">
        <v>1464</v>
      </c>
      <c r="D323" s="168">
        <v>12000000</v>
      </c>
      <c r="E323" s="25" t="s">
        <v>533</v>
      </c>
      <c r="F323" s="153" t="s">
        <v>534</v>
      </c>
    </row>
    <row r="324" spans="2:6" ht="16.5" customHeight="1">
      <c r="B324" s="25">
        <v>202604</v>
      </c>
      <c r="C324" s="25" t="s">
        <v>1465</v>
      </c>
      <c r="D324" s="168">
        <v>8000000</v>
      </c>
      <c r="E324" s="25" t="s">
        <v>533</v>
      </c>
      <c r="F324" s="153" t="s">
        <v>534</v>
      </c>
    </row>
    <row r="325" spans="2:6" ht="16.5" customHeight="1">
      <c r="B325" s="25">
        <v>202604</v>
      </c>
      <c r="C325" s="25" t="s">
        <v>1466</v>
      </c>
      <c r="D325" s="168">
        <v>12000000</v>
      </c>
      <c r="E325" s="25" t="s">
        <v>533</v>
      </c>
      <c r="F325" s="153" t="s">
        <v>534</v>
      </c>
    </row>
    <row r="326" spans="2:6" ht="16.5" customHeight="1">
      <c r="B326" s="25">
        <v>202606</v>
      </c>
      <c r="C326" s="25" t="s">
        <v>1467</v>
      </c>
      <c r="D326" s="168">
        <v>6000000</v>
      </c>
      <c r="E326" s="25" t="s">
        <v>533</v>
      </c>
      <c r="F326" s="153" t="s">
        <v>534</v>
      </c>
    </row>
    <row r="327" spans="2:6" ht="16.5" customHeight="1">
      <c r="B327" s="25">
        <v>202608</v>
      </c>
      <c r="C327" s="25" t="s">
        <v>1468</v>
      </c>
      <c r="D327" s="168">
        <v>8000000</v>
      </c>
      <c r="E327" s="25" t="s">
        <v>533</v>
      </c>
      <c r="F327" s="153" t="s">
        <v>534</v>
      </c>
    </row>
    <row r="328" spans="2:6" ht="16.5" customHeight="1">
      <c r="B328" s="25">
        <v>202609</v>
      </c>
      <c r="C328" s="25" t="s">
        <v>1469</v>
      </c>
      <c r="D328" s="168">
        <v>8000000</v>
      </c>
      <c r="E328" s="25" t="s">
        <v>533</v>
      </c>
      <c r="F328" s="153" t="s">
        <v>534</v>
      </c>
    </row>
    <row r="329" spans="2:6" ht="16.5" customHeight="1">
      <c r="B329" s="23">
        <v>202601</v>
      </c>
      <c r="C329" s="23" t="s">
        <v>858</v>
      </c>
      <c r="D329" s="177">
        <v>10080000</v>
      </c>
      <c r="E329" s="23" t="s">
        <v>60</v>
      </c>
      <c r="F329" s="160" t="s">
        <v>139</v>
      </c>
    </row>
    <row r="330" spans="2:6" ht="16.5" customHeight="1">
      <c r="B330" s="23">
        <v>202601</v>
      </c>
      <c r="C330" s="23" t="s">
        <v>859</v>
      </c>
      <c r="D330" s="177">
        <v>5040000</v>
      </c>
      <c r="E330" s="23" t="s">
        <v>60</v>
      </c>
      <c r="F330" s="160" t="s">
        <v>139</v>
      </c>
    </row>
    <row r="331" spans="2:6" ht="16.5" customHeight="1">
      <c r="B331" s="23">
        <v>202601</v>
      </c>
      <c r="C331" s="23" t="s">
        <v>860</v>
      </c>
      <c r="D331" s="177">
        <v>6160000</v>
      </c>
      <c r="E331" s="23" t="s">
        <v>60</v>
      </c>
      <c r="F331" s="160" t="s">
        <v>139</v>
      </c>
    </row>
    <row r="332" spans="2:6" ht="16.5" customHeight="1">
      <c r="B332" s="104">
        <v>202601</v>
      </c>
      <c r="C332" s="104" t="s">
        <v>862</v>
      </c>
      <c r="D332" s="178">
        <v>16014000</v>
      </c>
      <c r="E332" s="104" t="s">
        <v>60</v>
      </c>
      <c r="F332" s="162" t="s">
        <v>68</v>
      </c>
    </row>
    <row r="333" spans="2:6" ht="16.5" customHeight="1">
      <c r="B333" s="95">
        <v>202601</v>
      </c>
      <c r="C333" s="95" t="s">
        <v>863</v>
      </c>
      <c r="D333" s="138">
        <v>15000000</v>
      </c>
      <c r="E333" s="95" t="s">
        <v>60</v>
      </c>
      <c r="F333" s="139" t="s">
        <v>117</v>
      </c>
    </row>
    <row r="334" spans="2:6" ht="16.5" customHeight="1">
      <c r="B334" s="95">
        <v>202601</v>
      </c>
      <c r="C334" s="95" t="s">
        <v>864</v>
      </c>
      <c r="D334" s="138">
        <v>35000000</v>
      </c>
      <c r="E334" s="95" t="s">
        <v>60</v>
      </c>
      <c r="F334" s="139" t="s">
        <v>117</v>
      </c>
    </row>
    <row r="335" spans="2:6" ht="16.5" customHeight="1">
      <c r="B335" s="95">
        <v>202601</v>
      </c>
      <c r="C335" s="95" t="s">
        <v>869</v>
      </c>
      <c r="D335" s="138">
        <v>22000000</v>
      </c>
      <c r="E335" s="95" t="s">
        <v>60</v>
      </c>
      <c r="F335" s="139" t="s">
        <v>64</v>
      </c>
    </row>
    <row r="336" spans="2:6" ht="16.5" customHeight="1">
      <c r="B336" s="95">
        <v>202601</v>
      </c>
      <c r="C336" s="95" t="s">
        <v>870</v>
      </c>
      <c r="D336" s="138">
        <v>5500000</v>
      </c>
      <c r="E336" s="95" t="s">
        <v>60</v>
      </c>
      <c r="F336" s="139" t="s">
        <v>66</v>
      </c>
    </row>
    <row r="337" spans="2:6" ht="16.5" customHeight="1">
      <c r="B337" s="95">
        <v>202601</v>
      </c>
      <c r="C337" s="95" t="s">
        <v>871</v>
      </c>
      <c r="D337" s="138">
        <v>2350000</v>
      </c>
      <c r="E337" s="95" t="s">
        <v>60</v>
      </c>
      <c r="F337" s="139" t="s">
        <v>66</v>
      </c>
    </row>
    <row r="338" spans="2:6" ht="16.5" customHeight="1">
      <c r="B338" s="97">
        <v>202601</v>
      </c>
      <c r="C338" s="96" t="s">
        <v>876</v>
      </c>
      <c r="D338" s="179">
        <v>20503100</v>
      </c>
      <c r="E338" s="97" t="s">
        <v>60</v>
      </c>
      <c r="F338" s="122" t="s">
        <v>126</v>
      </c>
    </row>
    <row r="339" spans="2:6" ht="16.5" customHeight="1">
      <c r="B339" s="95">
        <v>202601</v>
      </c>
      <c r="C339" s="157" t="s">
        <v>882</v>
      </c>
      <c r="D339" s="180">
        <v>12700000</v>
      </c>
      <c r="E339" s="95" t="s">
        <v>60</v>
      </c>
      <c r="F339" s="139" t="s">
        <v>112</v>
      </c>
    </row>
    <row r="340" spans="2:6" ht="16.5" customHeight="1">
      <c r="B340" s="97">
        <v>202601</v>
      </c>
      <c r="C340" s="97" t="s">
        <v>883</v>
      </c>
      <c r="D340" s="180">
        <v>2178000</v>
      </c>
      <c r="E340" s="97" t="s">
        <v>60</v>
      </c>
      <c r="F340" s="135" t="s">
        <v>110</v>
      </c>
    </row>
    <row r="341" spans="2:6" ht="16.5" customHeight="1">
      <c r="B341" s="97">
        <v>202601</v>
      </c>
      <c r="C341" s="97" t="s">
        <v>884</v>
      </c>
      <c r="D341" s="180">
        <v>2772000</v>
      </c>
      <c r="E341" s="97" t="s">
        <v>60</v>
      </c>
      <c r="F341" s="135" t="s">
        <v>110</v>
      </c>
    </row>
    <row r="342" spans="2:6" ht="16.5" customHeight="1">
      <c r="B342" s="97">
        <v>202601</v>
      </c>
      <c r="C342" s="97" t="s">
        <v>885</v>
      </c>
      <c r="D342" s="180">
        <v>1632000</v>
      </c>
      <c r="E342" s="97" t="s">
        <v>60</v>
      </c>
      <c r="F342" s="135" t="s">
        <v>110</v>
      </c>
    </row>
    <row r="343" spans="2:6" ht="16.5" customHeight="1">
      <c r="B343" s="97">
        <v>202601</v>
      </c>
      <c r="C343" s="97" t="s">
        <v>886</v>
      </c>
      <c r="D343" s="180">
        <v>21238800</v>
      </c>
      <c r="E343" s="97" t="s">
        <v>60</v>
      </c>
      <c r="F343" s="135" t="s">
        <v>110</v>
      </c>
    </row>
    <row r="344" spans="2:6" s="13" customFormat="1" ht="16.5" customHeight="1">
      <c r="B344" s="95">
        <v>202602</v>
      </c>
      <c r="C344" s="95" t="s">
        <v>865</v>
      </c>
      <c r="D344" s="138">
        <v>20000000</v>
      </c>
      <c r="E344" s="95" t="s">
        <v>60</v>
      </c>
      <c r="F344" s="139" t="s">
        <v>117</v>
      </c>
    </row>
    <row r="345" spans="2:6" ht="16.5" customHeight="1">
      <c r="B345" s="95">
        <v>202602</v>
      </c>
      <c r="C345" s="95" t="s">
        <v>874</v>
      </c>
      <c r="D345" s="138">
        <v>13000000</v>
      </c>
      <c r="E345" s="95" t="s">
        <v>60</v>
      </c>
      <c r="F345" s="139" t="s">
        <v>70</v>
      </c>
    </row>
    <row r="346" spans="2:6" ht="16.5" customHeight="1">
      <c r="B346" s="23">
        <v>202603</v>
      </c>
      <c r="C346" s="23" t="s">
        <v>861</v>
      </c>
      <c r="D346" s="181">
        <v>3000000</v>
      </c>
      <c r="E346" s="23" t="s">
        <v>60</v>
      </c>
      <c r="F346" s="161" t="s">
        <v>139</v>
      </c>
    </row>
    <row r="347" spans="2:6" ht="16.5" customHeight="1">
      <c r="B347" s="97">
        <v>202603</v>
      </c>
      <c r="C347" s="97" t="s">
        <v>866</v>
      </c>
      <c r="D347" s="134">
        <v>2500000</v>
      </c>
      <c r="E347" s="95" t="s">
        <v>60</v>
      </c>
      <c r="F347" s="139" t="s">
        <v>117</v>
      </c>
    </row>
    <row r="348" spans="2:6" ht="16.5" customHeight="1">
      <c r="B348" s="95">
        <v>202604</v>
      </c>
      <c r="C348" s="95" t="s">
        <v>872</v>
      </c>
      <c r="D348" s="138">
        <v>25000000</v>
      </c>
      <c r="E348" s="95" t="s">
        <v>60</v>
      </c>
      <c r="F348" s="139" t="s">
        <v>66</v>
      </c>
    </row>
    <row r="349" spans="2:6" ht="16.5" customHeight="1">
      <c r="B349" s="97">
        <v>202604</v>
      </c>
      <c r="C349" s="96" t="s">
        <v>877</v>
      </c>
      <c r="D349" s="179">
        <v>15722000</v>
      </c>
      <c r="E349" s="97" t="s">
        <v>60</v>
      </c>
      <c r="F349" s="122" t="s">
        <v>126</v>
      </c>
    </row>
    <row r="350" spans="2:6" ht="16.5" customHeight="1">
      <c r="B350" s="97">
        <v>202605</v>
      </c>
      <c r="C350" s="96" t="s">
        <v>879</v>
      </c>
      <c r="D350" s="145">
        <v>57798000</v>
      </c>
      <c r="E350" s="97" t="s">
        <v>60</v>
      </c>
      <c r="F350" s="122" t="s">
        <v>126</v>
      </c>
    </row>
    <row r="351" spans="2:6" ht="16.5" customHeight="1">
      <c r="B351" s="97">
        <v>202607</v>
      </c>
      <c r="C351" s="97" t="s">
        <v>867</v>
      </c>
      <c r="D351" s="134">
        <v>800000000</v>
      </c>
      <c r="E351" s="95" t="s">
        <v>60</v>
      </c>
      <c r="F351" s="139" t="s">
        <v>117</v>
      </c>
    </row>
    <row r="352" spans="2:6" ht="16.5" customHeight="1">
      <c r="B352" s="97">
        <v>202607</v>
      </c>
      <c r="C352" s="96" t="s">
        <v>878</v>
      </c>
      <c r="D352" s="179">
        <v>19925000</v>
      </c>
      <c r="E352" s="97" t="s">
        <v>60</v>
      </c>
      <c r="F352" s="122" t="s">
        <v>126</v>
      </c>
    </row>
    <row r="353" spans="2:6" ht="16.5" customHeight="1">
      <c r="B353" s="95">
        <v>202609</v>
      </c>
      <c r="C353" s="95" t="s">
        <v>875</v>
      </c>
      <c r="D353" s="138">
        <v>5000000</v>
      </c>
      <c r="E353" s="95" t="s">
        <v>60</v>
      </c>
      <c r="F353" s="139" t="s">
        <v>70</v>
      </c>
    </row>
    <row r="354" spans="2:6" s="38" customFormat="1" ht="16.5" customHeight="1">
      <c r="B354" s="97">
        <v>202609</v>
      </c>
      <c r="C354" s="96" t="s">
        <v>880</v>
      </c>
      <c r="D354" s="145">
        <v>6930000</v>
      </c>
      <c r="E354" s="97" t="s">
        <v>60</v>
      </c>
      <c r="F354" s="122" t="s">
        <v>126</v>
      </c>
    </row>
    <row r="355" spans="2:6" s="38" customFormat="1" ht="16.5" customHeight="1">
      <c r="B355" s="97">
        <v>202610</v>
      </c>
      <c r="C355" s="97" t="s">
        <v>868</v>
      </c>
      <c r="D355" s="134">
        <v>2500000</v>
      </c>
      <c r="E355" s="95" t="s">
        <v>60</v>
      </c>
      <c r="F355" s="139" t="s">
        <v>117</v>
      </c>
    </row>
    <row r="356" spans="2:6" s="38" customFormat="1" ht="16.5" customHeight="1">
      <c r="B356" s="97">
        <v>202610</v>
      </c>
      <c r="C356" s="96" t="s">
        <v>881</v>
      </c>
      <c r="D356" s="145">
        <v>13573100</v>
      </c>
      <c r="E356" s="97" t="s">
        <v>60</v>
      </c>
      <c r="F356" s="122" t="s">
        <v>126</v>
      </c>
    </row>
    <row r="357" spans="2:6" s="38" customFormat="1" ht="16.5" customHeight="1">
      <c r="B357" s="95">
        <v>202611</v>
      </c>
      <c r="C357" s="95" t="s">
        <v>873</v>
      </c>
      <c r="D357" s="138">
        <v>55000000</v>
      </c>
      <c r="E357" s="95" t="s">
        <v>60</v>
      </c>
      <c r="F357" s="139" t="s">
        <v>66</v>
      </c>
    </row>
    <row r="358" spans="2:6" s="38" customFormat="1" ht="16.5" customHeight="1">
      <c r="B358" s="25">
        <v>202602</v>
      </c>
      <c r="C358" s="25" t="s">
        <v>887</v>
      </c>
      <c r="D358" s="168">
        <v>22000000</v>
      </c>
      <c r="E358" s="25" t="s">
        <v>148</v>
      </c>
      <c r="F358" s="153" t="s">
        <v>888</v>
      </c>
    </row>
    <row r="359" spans="2:6" s="38" customFormat="1" ht="16.5" customHeight="1">
      <c r="B359" s="25">
        <v>202602</v>
      </c>
      <c r="C359" s="25" t="s">
        <v>889</v>
      </c>
      <c r="D359" s="168">
        <v>22000000</v>
      </c>
      <c r="E359" s="25" t="s">
        <v>148</v>
      </c>
      <c r="F359" s="153" t="s">
        <v>151</v>
      </c>
    </row>
    <row r="360" spans="2:6" ht="16.5" customHeight="1">
      <c r="B360" s="25">
        <v>202602</v>
      </c>
      <c r="C360" s="25" t="s">
        <v>890</v>
      </c>
      <c r="D360" s="168">
        <v>22000000</v>
      </c>
      <c r="E360" s="25" t="s">
        <v>148</v>
      </c>
      <c r="F360" s="153" t="s">
        <v>891</v>
      </c>
    </row>
    <row r="361" spans="2:6" ht="16.5" customHeight="1">
      <c r="B361" s="25">
        <v>202602</v>
      </c>
      <c r="C361" s="25" t="s">
        <v>892</v>
      </c>
      <c r="D361" s="168">
        <v>22000000</v>
      </c>
      <c r="E361" s="25" t="s">
        <v>148</v>
      </c>
      <c r="F361" s="153" t="s">
        <v>891</v>
      </c>
    </row>
    <row r="362" spans="2:6" ht="16.5" customHeight="1">
      <c r="B362" s="25">
        <v>202603</v>
      </c>
      <c r="C362" s="25" t="s">
        <v>893</v>
      </c>
      <c r="D362" s="168">
        <v>2190000000</v>
      </c>
      <c r="E362" s="25" t="s">
        <v>148</v>
      </c>
      <c r="F362" s="153" t="s">
        <v>888</v>
      </c>
    </row>
    <row r="363" spans="2:6" ht="16.5" customHeight="1">
      <c r="B363" s="25">
        <v>202603</v>
      </c>
      <c r="C363" s="84" t="s">
        <v>894</v>
      </c>
      <c r="D363" s="166">
        <v>500000000</v>
      </c>
      <c r="E363" s="84" t="s">
        <v>148</v>
      </c>
      <c r="F363" s="142" t="s">
        <v>895</v>
      </c>
    </row>
    <row r="364" spans="2:6" ht="16.5" customHeight="1">
      <c r="B364" s="25">
        <v>202603</v>
      </c>
      <c r="C364" s="84" t="s">
        <v>896</v>
      </c>
      <c r="D364" s="166">
        <v>333000000</v>
      </c>
      <c r="E364" s="84" t="s">
        <v>148</v>
      </c>
      <c r="F364" s="142" t="s">
        <v>895</v>
      </c>
    </row>
    <row r="365" spans="2:6" ht="16.5" customHeight="1">
      <c r="B365" s="25">
        <v>202604</v>
      </c>
      <c r="C365" s="25" t="s">
        <v>897</v>
      </c>
      <c r="D365" s="168">
        <v>24000000</v>
      </c>
      <c r="E365" s="25" t="s">
        <v>148</v>
      </c>
      <c r="F365" s="153" t="s">
        <v>898</v>
      </c>
    </row>
    <row r="366" spans="2:6" ht="16.5" customHeight="1">
      <c r="B366" s="91">
        <v>202606</v>
      </c>
      <c r="C366" s="25" t="s">
        <v>899</v>
      </c>
      <c r="D366" s="167">
        <v>24000000</v>
      </c>
      <c r="E366" s="25" t="s">
        <v>148</v>
      </c>
      <c r="F366" s="153" t="s">
        <v>898</v>
      </c>
    </row>
    <row r="367" spans="2:6" ht="16.5" customHeight="1">
      <c r="B367" s="91">
        <v>202606</v>
      </c>
      <c r="C367" s="25" t="s">
        <v>900</v>
      </c>
      <c r="D367" s="168">
        <v>22000000</v>
      </c>
      <c r="E367" s="25" t="s">
        <v>148</v>
      </c>
      <c r="F367" s="105" t="s">
        <v>901</v>
      </c>
    </row>
    <row r="368" spans="2:6" ht="16.5" customHeight="1">
      <c r="B368" s="91">
        <v>202607</v>
      </c>
      <c r="C368" s="25" t="s">
        <v>902</v>
      </c>
      <c r="D368" s="167">
        <v>40000000</v>
      </c>
      <c r="E368" s="25" t="s">
        <v>148</v>
      </c>
      <c r="F368" s="153" t="s">
        <v>898</v>
      </c>
    </row>
    <row r="369" spans="2:6" ht="16.5" customHeight="1">
      <c r="B369" s="25">
        <v>202601</v>
      </c>
      <c r="C369" s="25" t="s">
        <v>903</v>
      </c>
      <c r="D369" s="182">
        <v>390000000</v>
      </c>
      <c r="E369" s="25" t="s">
        <v>904</v>
      </c>
      <c r="F369" s="153" t="s">
        <v>905</v>
      </c>
    </row>
    <row r="370" spans="2:6" ht="16.5" customHeight="1">
      <c r="B370" s="84">
        <v>202601</v>
      </c>
      <c r="C370" s="84" t="s">
        <v>908</v>
      </c>
      <c r="D370" s="183">
        <v>22000000</v>
      </c>
      <c r="E370" s="84" t="s">
        <v>904</v>
      </c>
      <c r="F370" s="142" t="s">
        <v>909</v>
      </c>
    </row>
    <row r="371" spans="2:6" ht="16.5" customHeight="1">
      <c r="B371" s="84">
        <v>202601</v>
      </c>
      <c r="C371" s="84" t="s">
        <v>910</v>
      </c>
      <c r="D371" s="166">
        <v>80754000</v>
      </c>
      <c r="E371" s="84" t="s">
        <v>904</v>
      </c>
      <c r="F371" s="142" t="s">
        <v>911</v>
      </c>
    </row>
    <row r="372" spans="2:6" ht="16.5" customHeight="1">
      <c r="B372" s="84">
        <v>202601</v>
      </c>
      <c r="C372" s="84" t="s">
        <v>912</v>
      </c>
      <c r="D372" s="166">
        <v>10000000</v>
      </c>
      <c r="E372" s="84" t="s">
        <v>904</v>
      </c>
      <c r="F372" s="142" t="s">
        <v>913</v>
      </c>
    </row>
    <row r="373" spans="2:6" ht="16.5" customHeight="1">
      <c r="B373" s="84">
        <v>202601</v>
      </c>
      <c r="C373" s="84" t="s">
        <v>914</v>
      </c>
      <c r="D373" s="166">
        <v>20000000</v>
      </c>
      <c r="E373" s="84" t="s">
        <v>904</v>
      </c>
      <c r="F373" s="142" t="s">
        <v>915</v>
      </c>
    </row>
    <row r="374" spans="2:6" s="13" customFormat="1" ht="16.5" customHeight="1">
      <c r="B374" s="84">
        <v>202601</v>
      </c>
      <c r="C374" s="84" t="s">
        <v>916</v>
      </c>
      <c r="D374" s="166">
        <v>2000000</v>
      </c>
      <c r="E374" s="84" t="s">
        <v>904</v>
      </c>
      <c r="F374" s="142" t="s">
        <v>913</v>
      </c>
    </row>
    <row r="375" spans="2:6" ht="16.5" customHeight="1">
      <c r="B375" s="84">
        <v>202601</v>
      </c>
      <c r="C375" s="84" t="s">
        <v>917</v>
      </c>
      <c r="D375" s="166">
        <v>8000000</v>
      </c>
      <c r="E375" s="84" t="s">
        <v>904</v>
      </c>
      <c r="F375" s="142" t="s">
        <v>913</v>
      </c>
    </row>
    <row r="376" spans="2:6" s="72" customFormat="1" ht="16.5" customHeight="1">
      <c r="B376" s="84">
        <v>202602</v>
      </c>
      <c r="C376" s="84" t="s">
        <v>906</v>
      </c>
      <c r="D376" s="166">
        <v>30000000</v>
      </c>
      <c r="E376" s="84" t="s">
        <v>904</v>
      </c>
      <c r="F376" s="142" t="s">
        <v>907</v>
      </c>
    </row>
    <row r="377" spans="2:6" s="72" customFormat="1" ht="16.5" customHeight="1">
      <c r="B377" s="84">
        <v>202602</v>
      </c>
      <c r="C377" s="84" t="s">
        <v>918</v>
      </c>
      <c r="D377" s="183">
        <v>20000000</v>
      </c>
      <c r="E377" s="84" t="s">
        <v>904</v>
      </c>
      <c r="F377" s="142" t="s">
        <v>919</v>
      </c>
    </row>
    <row r="378" spans="2:6" s="72" customFormat="1" ht="16.5" customHeight="1">
      <c r="B378" s="84">
        <v>202602</v>
      </c>
      <c r="C378" s="84" t="s">
        <v>920</v>
      </c>
      <c r="D378" s="183">
        <v>18000000</v>
      </c>
      <c r="E378" s="84" t="s">
        <v>921</v>
      </c>
      <c r="F378" s="142" t="s">
        <v>915</v>
      </c>
    </row>
    <row r="379" spans="2:6" s="72" customFormat="1" ht="16.5" customHeight="1">
      <c r="B379" s="84">
        <v>202605</v>
      </c>
      <c r="C379" s="84" t="s">
        <v>922</v>
      </c>
      <c r="D379" s="183">
        <v>20000000</v>
      </c>
      <c r="E379" s="84" t="s">
        <v>921</v>
      </c>
      <c r="F379" s="142" t="s">
        <v>913</v>
      </c>
    </row>
    <row r="380" spans="2:6" s="72" customFormat="1" ht="16.5" customHeight="1">
      <c r="B380" s="84">
        <v>202606</v>
      </c>
      <c r="C380" s="84" t="s">
        <v>923</v>
      </c>
      <c r="D380" s="183">
        <v>10000000</v>
      </c>
      <c r="E380" s="84" t="s">
        <v>921</v>
      </c>
      <c r="F380" s="142" t="s">
        <v>913</v>
      </c>
    </row>
    <row r="381" spans="2:6" ht="16.5" customHeight="1">
      <c r="B381" s="84">
        <v>202608</v>
      </c>
      <c r="C381" s="84" t="s">
        <v>924</v>
      </c>
      <c r="D381" s="183">
        <v>20000000</v>
      </c>
      <c r="E381" s="91" t="s">
        <v>904</v>
      </c>
      <c r="F381" s="105" t="s">
        <v>919</v>
      </c>
    </row>
    <row r="382" spans="2:6" s="72" customFormat="1" ht="16.5" customHeight="1">
      <c r="B382" s="84">
        <v>202609</v>
      </c>
      <c r="C382" s="84" t="s">
        <v>922</v>
      </c>
      <c r="D382" s="183">
        <v>20000000</v>
      </c>
      <c r="E382" s="84" t="s">
        <v>921</v>
      </c>
      <c r="F382" s="142" t="s">
        <v>913</v>
      </c>
    </row>
    <row r="383" spans="2:6" s="72" customFormat="1" ht="16.5" customHeight="1">
      <c r="B383" s="84">
        <v>202611</v>
      </c>
      <c r="C383" s="84" t="s">
        <v>925</v>
      </c>
      <c r="D383" s="183">
        <v>20000000</v>
      </c>
      <c r="E383" s="84" t="s">
        <v>921</v>
      </c>
      <c r="F383" s="142" t="s">
        <v>913</v>
      </c>
    </row>
    <row r="384" spans="2:6" s="72" customFormat="1" ht="16.5" customHeight="1">
      <c r="B384" s="82">
        <v>202601</v>
      </c>
      <c r="C384" s="25" t="s">
        <v>931</v>
      </c>
      <c r="D384" s="165">
        <v>55000000</v>
      </c>
      <c r="E384" s="25" t="s">
        <v>160</v>
      </c>
      <c r="F384" s="153" t="s">
        <v>932</v>
      </c>
    </row>
    <row r="385" spans="2:6" s="72" customFormat="1" ht="16.5" customHeight="1">
      <c r="B385" s="25">
        <v>202603</v>
      </c>
      <c r="C385" s="25" t="s">
        <v>935</v>
      </c>
      <c r="D385" s="171">
        <v>18000000</v>
      </c>
      <c r="E385" s="25" t="s">
        <v>160</v>
      </c>
      <c r="F385" s="153" t="s">
        <v>936</v>
      </c>
    </row>
    <row r="386" spans="2:6" s="72" customFormat="1" ht="16.5" customHeight="1">
      <c r="B386" s="25">
        <v>202604</v>
      </c>
      <c r="C386" s="25" t="s">
        <v>938</v>
      </c>
      <c r="D386" s="168">
        <v>90000000</v>
      </c>
      <c r="E386" s="25" t="s">
        <v>160</v>
      </c>
      <c r="F386" s="153" t="s">
        <v>939</v>
      </c>
    </row>
    <row r="387" spans="2:6" s="72" customFormat="1" ht="16.5" customHeight="1">
      <c r="B387" s="25">
        <v>202604</v>
      </c>
      <c r="C387" s="25" t="s">
        <v>940</v>
      </c>
      <c r="D387" s="167">
        <v>5750000</v>
      </c>
      <c r="E387" s="25" t="s">
        <v>160</v>
      </c>
      <c r="F387" s="153" t="s">
        <v>941</v>
      </c>
    </row>
    <row r="388" spans="2:6" s="72" customFormat="1" ht="16.5" customHeight="1">
      <c r="B388" s="25">
        <v>202606</v>
      </c>
      <c r="C388" s="25" t="s">
        <v>933</v>
      </c>
      <c r="D388" s="165">
        <v>84000000</v>
      </c>
      <c r="E388" s="25" t="s">
        <v>160</v>
      </c>
      <c r="F388" s="153" t="s">
        <v>934</v>
      </c>
    </row>
    <row r="389" spans="2:6" s="72" customFormat="1" ht="16.5" customHeight="1">
      <c r="B389" s="91">
        <v>202606</v>
      </c>
      <c r="C389" s="25" t="s">
        <v>937</v>
      </c>
      <c r="D389" s="171">
        <v>19000000</v>
      </c>
      <c r="E389" s="25" t="s">
        <v>160</v>
      </c>
      <c r="F389" s="153" t="s">
        <v>936</v>
      </c>
    </row>
    <row r="390" spans="2:6" s="72" customFormat="1" ht="16.5" customHeight="1">
      <c r="B390" s="84">
        <v>202601</v>
      </c>
      <c r="C390" s="158" t="s">
        <v>926</v>
      </c>
      <c r="D390" s="166">
        <v>39600000</v>
      </c>
      <c r="E390" s="84" t="s">
        <v>160</v>
      </c>
      <c r="F390" s="142" t="s">
        <v>927</v>
      </c>
    </row>
    <row r="391" spans="2:6" s="72" customFormat="1" ht="16.5" customHeight="1">
      <c r="B391" s="84">
        <v>202601</v>
      </c>
      <c r="C391" s="158" t="s">
        <v>928</v>
      </c>
      <c r="D391" s="166">
        <v>2550000</v>
      </c>
      <c r="E391" s="84" t="s">
        <v>160</v>
      </c>
      <c r="F391" s="142" t="s">
        <v>927</v>
      </c>
    </row>
    <row r="392" spans="2:6" ht="16.5" customHeight="1">
      <c r="B392" s="84">
        <v>202601</v>
      </c>
      <c r="C392" s="158" t="s">
        <v>929</v>
      </c>
      <c r="D392" s="166">
        <v>6006000</v>
      </c>
      <c r="E392" s="84" t="s">
        <v>160</v>
      </c>
      <c r="F392" s="142" t="s">
        <v>930</v>
      </c>
    </row>
    <row r="393" spans="2:6" ht="16.5" customHeight="1">
      <c r="B393" s="84">
        <v>202601</v>
      </c>
      <c r="C393" s="84" t="s">
        <v>942</v>
      </c>
      <c r="D393" s="141">
        <v>19887000</v>
      </c>
      <c r="E393" s="84" t="s">
        <v>943</v>
      </c>
      <c r="F393" s="142" t="s">
        <v>944</v>
      </c>
    </row>
    <row r="394" spans="2:6" ht="16.5" customHeight="1">
      <c r="B394" s="84">
        <v>202601</v>
      </c>
      <c r="C394" s="84" t="s">
        <v>945</v>
      </c>
      <c r="D394" s="141">
        <v>280000000</v>
      </c>
      <c r="E394" s="84" t="s">
        <v>943</v>
      </c>
      <c r="F394" s="142" t="s">
        <v>946</v>
      </c>
    </row>
    <row r="395" spans="2:6" ht="16.5" customHeight="1">
      <c r="B395" s="84">
        <v>202602</v>
      </c>
      <c r="C395" s="84" t="s">
        <v>947</v>
      </c>
      <c r="D395" s="141">
        <v>15000000</v>
      </c>
      <c r="E395" s="84" t="s">
        <v>943</v>
      </c>
      <c r="F395" s="142" t="s">
        <v>946</v>
      </c>
    </row>
    <row r="396" spans="2:6" ht="16.5" customHeight="1">
      <c r="B396" s="25">
        <v>202602</v>
      </c>
      <c r="C396" s="25" t="s">
        <v>948</v>
      </c>
      <c r="D396" s="171">
        <v>55000000</v>
      </c>
      <c r="E396" s="25" t="s">
        <v>943</v>
      </c>
      <c r="F396" s="153" t="s">
        <v>949</v>
      </c>
    </row>
    <row r="397" spans="2:6" ht="16.5" customHeight="1">
      <c r="B397" s="84">
        <v>202602</v>
      </c>
      <c r="C397" s="84" t="s">
        <v>950</v>
      </c>
      <c r="D397" s="169">
        <v>17900000</v>
      </c>
      <c r="E397" s="25" t="s">
        <v>943</v>
      </c>
      <c r="F397" s="153" t="s">
        <v>951</v>
      </c>
    </row>
    <row r="398" spans="2:6" ht="16.5" customHeight="1">
      <c r="B398" s="84">
        <v>202602</v>
      </c>
      <c r="C398" s="84" t="s">
        <v>952</v>
      </c>
      <c r="D398" s="169">
        <v>22000000</v>
      </c>
      <c r="E398" s="25" t="s">
        <v>943</v>
      </c>
      <c r="F398" s="153" t="s">
        <v>951</v>
      </c>
    </row>
    <row r="399" spans="2:6" s="133" customFormat="1" ht="16.5" customHeight="1">
      <c r="B399" s="84">
        <v>202605</v>
      </c>
      <c r="C399" s="84" t="s">
        <v>953</v>
      </c>
      <c r="D399" s="169">
        <v>10000000</v>
      </c>
      <c r="E399" s="84" t="s">
        <v>943</v>
      </c>
      <c r="F399" s="142" t="s">
        <v>954</v>
      </c>
    </row>
    <row r="400" spans="2:6" ht="16.5" customHeight="1">
      <c r="B400" s="84">
        <v>202601</v>
      </c>
      <c r="C400" s="84" t="s">
        <v>955</v>
      </c>
      <c r="D400" s="175">
        <v>15000000</v>
      </c>
      <c r="E400" s="84" t="s">
        <v>956</v>
      </c>
      <c r="F400" s="142" t="s">
        <v>957</v>
      </c>
    </row>
    <row r="401" spans="2:6" ht="16.5" customHeight="1">
      <c r="B401" s="25">
        <v>202602</v>
      </c>
      <c r="C401" s="25" t="s">
        <v>958</v>
      </c>
      <c r="D401" s="171">
        <v>110000000</v>
      </c>
      <c r="E401" s="25" t="s">
        <v>956</v>
      </c>
      <c r="F401" s="153" t="s">
        <v>959</v>
      </c>
    </row>
    <row r="402" spans="2:6" ht="16.5" customHeight="1">
      <c r="B402" s="25">
        <v>202603</v>
      </c>
      <c r="C402" s="25" t="s">
        <v>960</v>
      </c>
      <c r="D402" s="171">
        <v>22000000</v>
      </c>
      <c r="E402" s="25" t="s">
        <v>956</v>
      </c>
      <c r="F402" s="153" t="s">
        <v>959</v>
      </c>
    </row>
    <row r="403" spans="2:6" ht="16.5" customHeight="1">
      <c r="B403" s="84">
        <v>202605</v>
      </c>
      <c r="C403" s="84" t="s">
        <v>961</v>
      </c>
      <c r="D403" s="175">
        <v>9000000</v>
      </c>
      <c r="E403" s="84" t="s">
        <v>956</v>
      </c>
      <c r="F403" s="142" t="s">
        <v>957</v>
      </c>
    </row>
    <row r="404" spans="2:6" ht="16.5" customHeight="1">
      <c r="B404" s="84">
        <v>202610</v>
      </c>
      <c r="C404" s="84" t="s">
        <v>962</v>
      </c>
      <c r="D404" s="175">
        <v>9000000</v>
      </c>
      <c r="E404" s="84" t="s">
        <v>956</v>
      </c>
      <c r="F404" s="142" t="s">
        <v>957</v>
      </c>
    </row>
    <row r="405" spans="2:6" ht="16.5" customHeight="1">
      <c r="B405" s="25">
        <v>202601</v>
      </c>
      <c r="C405" s="25" t="s">
        <v>963</v>
      </c>
      <c r="D405" s="168">
        <v>4000000</v>
      </c>
      <c r="E405" s="25" t="s">
        <v>166</v>
      </c>
      <c r="F405" s="153" t="s">
        <v>165</v>
      </c>
    </row>
    <row r="406" spans="2:6" ht="16.5" customHeight="1">
      <c r="B406" s="156">
        <v>202603</v>
      </c>
      <c r="C406" s="84" t="s">
        <v>964</v>
      </c>
      <c r="D406" s="184">
        <v>7290000</v>
      </c>
      <c r="E406" s="84" t="s">
        <v>965</v>
      </c>
      <c r="F406" s="163" t="s">
        <v>966</v>
      </c>
    </row>
    <row r="407" spans="2:6" ht="16.5" customHeight="1">
      <c r="B407" s="25">
        <v>202603</v>
      </c>
      <c r="C407" s="25" t="s">
        <v>968</v>
      </c>
      <c r="D407" s="165">
        <v>6500000</v>
      </c>
      <c r="E407" s="25" t="s">
        <v>965</v>
      </c>
      <c r="F407" s="153" t="s">
        <v>969</v>
      </c>
    </row>
    <row r="408" spans="2:6" ht="16.5" customHeight="1">
      <c r="B408" s="25">
        <v>202604</v>
      </c>
      <c r="C408" s="25" t="s">
        <v>970</v>
      </c>
      <c r="D408" s="173">
        <v>6000000</v>
      </c>
      <c r="E408" s="25" t="s">
        <v>965</v>
      </c>
      <c r="F408" s="153" t="s">
        <v>969</v>
      </c>
    </row>
    <row r="409" spans="2:6" ht="16.5" customHeight="1">
      <c r="B409" s="156">
        <v>202607</v>
      </c>
      <c r="C409" s="84" t="s">
        <v>967</v>
      </c>
      <c r="D409" s="184">
        <v>5000000</v>
      </c>
      <c r="E409" s="84" t="s">
        <v>965</v>
      </c>
      <c r="F409" s="163" t="s">
        <v>966</v>
      </c>
    </row>
    <row r="410" spans="2:6" ht="16.5" customHeight="1">
      <c r="B410" s="25">
        <v>202609</v>
      </c>
      <c r="C410" s="25" t="s">
        <v>971</v>
      </c>
      <c r="D410" s="173">
        <v>6000000</v>
      </c>
      <c r="E410" s="25" t="s">
        <v>965</v>
      </c>
      <c r="F410" s="153" t="s">
        <v>969</v>
      </c>
    </row>
    <row r="411" spans="2:6" ht="16.5" customHeight="1">
      <c r="B411" s="25">
        <v>202601</v>
      </c>
      <c r="C411" s="25" t="s">
        <v>975</v>
      </c>
      <c r="D411" s="168">
        <v>54965900</v>
      </c>
      <c r="E411" s="25" t="s">
        <v>973</v>
      </c>
      <c r="F411" s="153" t="s">
        <v>974</v>
      </c>
    </row>
    <row r="412" spans="2:6" ht="16.5" customHeight="1">
      <c r="B412" s="25">
        <v>202601</v>
      </c>
      <c r="C412" s="25" t="s">
        <v>976</v>
      </c>
      <c r="D412" s="168">
        <v>28226000</v>
      </c>
      <c r="E412" s="25" t="s">
        <v>973</v>
      </c>
      <c r="F412" s="153" t="s">
        <v>974</v>
      </c>
    </row>
    <row r="413" spans="2:6" ht="16.5" customHeight="1">
      <c r="B413" s="25">
        <v>202601</v>
      </c>
      <c r="C413" s="25" t="s">
        <v>980</v>
      </c>
      <c r="D413" s="168">
        <v>3000000</v>
      </c>
      <c r="E413" s="25" t="s">
        <v>973</v>
      </c>
      <c r="F413" s="153" t="s">
        <v>974</v>
      </c>
    </row>
    <row r="414" spans="2:6" ht="16.5" customHeight="1">
      <c r="B414" s="25">
        <v>202601</v>
      </c>
      <c r="C414" s="25" t="s">
        <v>981</v>
      </c>
      <c r="D414" s="168">
        <v>3960000</v>
      </c>
      <c r="E414" s="25" t="s">
        <v>973</v>
      </c>
      <c r="F414" s="153" t="s">
        <v>974</v>
      </c>
    </row>
    <row r="415" spans="2:6" s="38" customFormat="1" ht="16.5" customHeight="1">
      <c r="B415" s="25">
        <v>202602</v>
      </c>
      <c r="C415" s="25" t="s">
        <v>972</v>
      </c>
      <c r="D415" s="168">
        <v>5280000</v>
      </c>
      <c r="E415" s="25" t="s">
        <v>973</v>
      </c>
      <c r="F415" s="153" t="s">
        <v>974</v>
      </c>
    </row>
    <row r="416" spans="2:6" s="44" customFormat="1" ht="16.5" customHeight="1">
      <c r="B416" s="25">
        <v>202602</v>
      </c>
      <c r="C416" s="25" t="s">
        <v>977</v>
      </c>
      <c r="D416" s="168">
        <v>11858000</v>
      </c>
      <c r="E416" s="25" t="s">
        <v>973</v>
      </c>
      <c r="F416" s="153" t="s">
        <v>974</v>
      </c>
    </row>
    <row r="417" spans="2:6" s="133" customFormat="1" ht="16.5" customHeight="1">
      <c r="B417" s="25">
        <v>202602</v>
      </c>
      <c r="C417" s="25" t="s">
        <v>978</v>
      </c>
      <c r="D417" s="168">
        <v>4400000</v>
      </c>
      <c r="E417" s="25" t="s">
        <v>973</v>
      </c>
      <c r="F417" s="153" t="s">
        <v>974</v>
      </c>
    </row>
    <row r="418" spans="2:6" s="39" customFormat="1" ht="16.5" customHeight="1">
      <c r="B418" s="25">
        <v>202602</v>
      </c>
      <c r="C418" s="25" t="s">
        <v>979</v>
      </c>
      <c r="D418" s="168">
        <v>5500000</v>
      </c>
      <c r="E418" s="25" t="s">
        <v>973</v>
      </c>
      <c r="F418" s="153" t="s">
        <v>974</v>
      </c>
    </row>
    <row r="419" spans="2:6" s="39" customFormat="1" ht="16.5" customHeight="1">
      <c r="B419" s="25">
        <v>202602</v>
      </c>
      <c r="C419" s="25" t="s">
        <v>982</v>
      </c>
      <c r="D419" s="168">
        <v>4510000</v>
      </c>
      <c r="E419" s="25" t="s">
        <v>973</v>
      </c>
      <c r="F419" s="153" t="s">
        <v>974</v>
      </c>
    </row>
    <row r="420" spans="2:6" s="39" customFormat="1" ht="16.5" customHeight="1">
      <c r="B420" s="25">
        <v>202602</v>
      </c>
      <c r="C420" s="25" t="s">
        <v>983</v>
      </c>
      <c r="D420" s="168">
        <v>14756000</v>
      </c>
      <c r="E420" s="25" t="s">
        <v>973</v>
      </c>
      <c r="F420" s="153" t="s">
        <v>974</v>
      </c>
    </row>
    <row r="421" spans="2:6" s="39" customFormat="1" ht="16.5" customHeight="1">
      <c r="B421" s="91">
        <v>202603</v>
      </c>
      <c r="C421" s="91" t="s">
        <v>984</v>
      </c>
      <c r="D421" s="167">
        <v>4000000</v>
      </c>
      <c r="E421" s="25" t="s">
        <v>973</v>
      </c>
      <c r="F421" s="153" t="s">
        <v>974</v>
      </c>
    </row>
    <row r="422" spans="2:6" s="39" customFormat="1" ht="16.5" customHeight="1">
      <c r="B422" s="84">
        <v>202601</v>
      </c>
      <c r="C422" s="84" t="s">
        <v>985</v>
      </c>
      <c r="D422" s="166">
        <v>13000000</v>
      </c>
      <c r="E422" s="84" t="s">
        <v>168</v>
      </c>
      <c r="F422" s="142" t="s">
        <v>986</v>
      </c>
    </row>
    <row r="423" spans="2:6" s="39" customFormat="1" ht="16.5" customHeight="1">
      <c r="B423" s="84">
        <v>202601</v>
      </c>
      <c r="C423" s="84" t="s">
        <v>987</v>
      </c>
      <c r="D423" s="175">
        <v>3887980000</v>
      </c>
      <c r="E423" s="84" t="s">
        <v>988</v>
      </c>
      <c r="F423" s="142" t="s">
        <v>989</v>
      </c>
    </row>
    <row r="424" spans="2:6" s="39" customFormat="1" ht="16.5" customHeight="1">
      <c r="B424" s="84">
        <v>202601</v>
      </c>
      <c r="C424" s="84" t="s">
        <v>990</v>
      </c>
      <c r="D424" s="175">
        <v>12100000</v>
      </c>
      <c r="E424" s="84" t="s">
        <v>988</v>
      </c>
      <c r="F424" s="142" t="s">
        <v>991</v>
      </c>
    </row>
    <row r="425" spans="2:6" s="13" customFormat="1" ht="16.5" customHeight="1">
      <c r="B425" s="84">
        <v>202601</v>
      </c>
      <c r="C425" s="91" t="s">
        <v>992</v>
      </c>
      <c r="D425" s="175">
        <v>5280000</v>
      </c>
      <c r="E425" s="91" t="s">
        <v>993</v>
      </c>
      <c r="F425" s="105" t="s">
        <v>994</v>
      </c>
    </row>
    <row r="426" spans="2:6" ht="16.5" customHeight="1">
      <c r="B426" s="84">
        <v>202601</v>
      </c>
      <c r="C426" s="91" t="s">
        <v>997</v>
      </c>
      <c r="D426" s="175">
        <v>22314600</v>
      </c>
      <c r="E426" s="91" t="s">
        <v>993</v>
      </c>
      <c r="F426" s="105" t="s">
        <v>998</v>
      </c>
    </row>
    <row r="427" spans="2:6" ht="16.5" customHeight="1">
      <c r="B427" s="84">
        <v>202601</v>
      </c>
      <c r="C427" s="91" t="s">
        <v>999</v>
      </c>
      <c r="D427" s="175">
        <v>20258660</v>
      </c>
      <c r="E427" s="91" t="s">
        <v>993</v>
      </c>
      <c r="F427" s="105" t="s">
        <v>998</v>
      </c>
    </row>
    <row r="428" spans="2:6" ht="16.5" customHeight="1">
      <c r="B428" s="84">
        <v>202601</v>
      </c>
      <c r="C428" s="91" t="s">
        <v>1000</v>
      </c>
      <c r="D428" s="175">
        <v>14400000</v>
      </c>
      <c r="E428" s="91" t="s">
        <v>993</v>
      </c>
      <c r="F428" s="105" t="s">
        <v>998</v>
      </c>
    </row>
    <row r="429" spans="2:6" ht="16.5" customHeight="1">
      <c r="B429" s="84">
        <v>202601</v>
      </c>
      <c r="C429" s="91" t="s">
        <v>1001</v>
      </c>
      <c r="D429" s="175">
        <v>3300000</v>
      </c>
      <c r="E429" s="91" t="s">
        <v>993</v>
      </c>
      <c r="F429" s="105" t="s">
        <v>998</v>
      </c>
    </row>
    <row r="430" spans="2:6" ht="16.5" customHeight="1">
      <c r="B430" s="84">
        <v>202601</v>
      </c>
      <c r="C430" s="91" t="s">
        <v>1002</v>
      </c>
      <c r="D430" s="175">
        <v>4400000</v>
      </c>
      <c r="E430" s="91" t="s">
        <v>993</v>
      </c>
      <c r="F430" s="105" t="s">
        <v>998</v>
      </c>
    </row>
    <row r="431" spans="2:6" ht="16.5" customHeight="1">
      <c r="B431" s="84">
        <v>202601</v>
      </c>
      <c r="C431" s="91" t="s">
        <v>1003</v>
      </c>
      <c r="D431" s="175">
        <v>3168000</v>
      </c>
      <c r="E431" s="91" t="s">
        <v>993</v>
      </c>
      <c r="F431" s="105" t="s">
        <v>998</v>
      </c>
    </row>
    <row r="432" spans="2:6" ht="16.5" customHeight="1">
      <c r="B432" s="84">
        <v>202601</v>
      </c>
      <c r="C432" s="91" t="s">
        <v>1004</v>
      </c>
      <c r="D432" s="175">
        <v>2520000</v>
      </c>
      <c r="E432" s="91" t="s">
        <v>993</v>
      </c>
      <c r="F432" s="105" t="s">
        <v>998</v>
      </c>
    </row>
    <row r="433" spans="2:6" ht="16.5" customHeight="1">
      <c r="B433" s="91">
        <v>202604</v>
      </c>
      <c r="C433" s="91" t="s">
        <v>995</v>
      </c>
      <c r="D433" s="175">
        <v>12000000</v>
      </c>
      <c r="E433" s="91" t="s">
        <v>993</v>
      </c>
      <c r="F433" s="105" t="s">
        <v>996</v>
      </c>
    </row>
    <row r="434" spans="2:6" ht="16.5" customHeight="1">
      <c r="B434" s="25">
        <v>202603</v>
      </c>
      <c r="C434" s="25" t="s">
        <v>1013</v>
      </c>
      <c r="D434" s="168">
        <v>61000000</v>
      </c>
      <c r="E434" s="25" t="s">
        <v>1014</v>
      </c>
      <c r="F434" s="153" t="s">
        <v>178</v>
      </c>
    </row>
    <row r="435" spans="2:6" s="14" customFormat="1" ht="16.5" customHeight="1">
      <c r="B435" s="25">
        <v>202603</v>
      </c>
      <c r="C435" s="25" t="s">
        <v>1015</v>
      </c>
      <c r="D435" s="168">
        <v>92400000</v>
      </c>
      <c r="E435" s="25" t="s">
        <v>1014</v>
      </c>
      <c r="F435" s="153" t="s">
        <v>178</v>
      </c>
    </row>
    <row r="436" spans="2:6" s="15" customFormat="1" ht="16.5" customHeight="1">
      <c r="B436" s="25">
        <v>202603</v>
      </c>
      <c r="C436" s="25" t="s">
        <v>1016</v>
      </c>
      <c r="D436" s="168">
        <v>50000000</v>
      </c>
      <c r="E436" s="25" t="s">
        <v>1014</v>
      </c>
      <c r="F436" s="153" t="s">
        <v>178</v>
      </c>
    </row>
    <row r="437" spans="2:6" s="15" customFormat="1" ht="16.5" customHeight="1">
      <c r="B437" s="25">
        <v>202603</v>
      </c>
      <c r="C437" s="25" t="s">
        <v>1017</v>
      </c>
      <c r="D437" s="168">
        <v>60000000</v>
      </c>
      <c r="E437" s="25" t="s">
        <v>1014</v>
      </c>
      <c r="F437" s="153" t="s">
        <v>178</v>
      </c>
    </row>
    <row r="438" spans="2:6" s="15" customFormat="1" ht="16.5" customHeight="1">
      <c r="B438" s="25">
        <v>202601</v>
      </c>
      <c r="C438" s="25" t="s">
        <v>1005</v>
      </c>
      <c r="D438" s="168">
        <v>8316000</v>
      </c>
      <c r="E438" s="25" t="s">
        <v>1006</v>
      </c>
      <c r="F438" s="153" t="s">
        <v>2247</v>
      </c>
    </row>
    <row r="439" spans="2:6" s="15" customFormat="1" ht="16.5" customHeight="1">
      <c r="B439" s="25">
        <v>202601</v>
      </c>
      <c r="C439" s="25" t="s">
        <v>1007</v>
      </c>
      <c r="D439" s="168">
        <v>3960000</v>
      </c>
      <c r="E439" s="25" t="s">
        <v>1006</v>
      </c>
      <c r="F439" s="153" t="s">
        <v>2247</v>
      </c>
    </row>
    <row r="440" spans="2:6" s="14" customFormat="1" ht="16.5" customHeight="1">
      <c r="B440" s="25">
        <v>202601</v>
      </c>
      <c r="C440" s="25" t="s">
        <v>1008</v>
      </c>
      <c r="D440" s="168">
        <v>2880000</v>
      </c>
      <c r="E440" s="25" t="s">
        <v>1006</v>
      </c>
      <c r="F440" s="153" t="s">
        <v>2247</v>
      </c>
    </row>
    <row r="441" spans="2:6" s="14" customFormat="1" ht="16.5" customHeight="1">
      <c r="B441" s="25">
        <v>202601</v>
      </c>
      <c r="C441" s="25" t="s">
        <v>1009</v>
      </c>
      <c r="D441" s="168">
        <v>2220000</v>
      </c>
      <c r="E441" s="25" t="s">
        <v>1006</v>
      </c>
      <c r="F441" s="153" t="s">
        <v>2247</v>
      </c>
    </row>
    <row r="442" spans="2:6" s="14" customFormat="1" ht="16.5" customHeight="1">
      <c r="B442" s="84">
        <v>202604</v>
      </c>
      <c r="C442" s="84" t="s">
        <v>1011</v>
      </c>
      <c r="D442" s="166">
        <v>7000000</v>
      </c>
      <c r="E442" s="25" t="s">
        <v>1006</v>
      </c>
      <c r="F442" s="142" t="s">
        <v>1012</v>
      </c>
    </row>
    <row r="443" spans="2:6" ht="16.5" customHeight="1">
      <c r="B443" s="25">
        <v>206201</v>
      </c>
      <c r="C443" s="25" t="s">
        <v>1010</v>
      </c>
      <c r="D443" s="168">
        <v>1728000</v>
      </c>
      <c r="E443" s="25" t="s">
        <v>1006</v>
      </c>
      <c r="F443" s="153" t="s">
        <v>2247</v>
      </c>
    </row>
    <row r="444" spans="2:6" ht="16.5" customHeight="1">
      <c r="B444" s="91">
        <v>202601</v>
      </c>
      <c r="C444" s="91" t="s">
        <v>1018</v>
      </c>
      <c r="D444" s="176">
        <v>19800000</v>
      </c>
      <c r="E444" s="91" t="s">
        <v>1019</v>
      </c>
      <c r="F444" s="105" t="s">
        <v>1020</v>
      </c>
    </row>
    <row r="445" spans="2:6" ht="16.5" customHeight="1">
      <c r="B445" s="91">
        <v>202603</v>
      </c>
      <c r="C445" s="91" t="s">
        <v>1021</v>
      </c>
      <c r="D445" s="176">
        <v>17730000</v>
      </c>
      <c r="E445" s="91" t="s">
        <v>1019</v>
      </c>
      <c r="F445" s="105" t="s">
        <v>1022</v>
      </c>
    </row>
    <row r="446" spans="2:6" ht="16.5" customHeight="1">
      <c r="B446" s="91">
        <v>202605</v>
      </c>
      <c r="C446" s="91" t="s">
        <v>1023</v>
      </c>
      <c r="D446" s="176">
        <v>40450000</v>
      </c>
      <c r="E446" s="91" t="s">
        <v>1019</v>
      </c>
      <c r="F446" s="105" t="s">
        <v>1020</v>
      </c>
    </row>
    <row r="447" spans="2:6" ht="16.5" customHeight="1">
      <c r="B447" s="84">
        <v>202601</v>
      </c>
      <c r="C447" s="84" t="s">
        <v>1024</v>
      </c>
      <c r="D447" s="166">
        <v>21486190</v>
      </c>
      <c r="E447" s="84" t="s">
        <v>193</v>
      </c>
      <c r="F447" s="142" t="s">
        <v>1025</v>
      </c>
    </row>
    <row r="448" spans="2:6" ht="16.5" customHeight="1">
      <c r="B448" s="84">
        <v>202601</v>
      </c>
      <c r="C448" s="84" t="s">
        <v>1026</v>
      </c>
      <c r="D448" s="166">
        <v>13200000</v>
      </c>
      <c r="E448" s="84" t="s">
        <v>193</v>
      </c>
      <c r="F448" s="142" t="s">
        <v>1027</v>
      </c>
    </row>
    <row r="449" spans="2:6" ht="16.5" customHeight="1">
      <c r="B449" s="84">
        <v>202601</v>
      </c>
      <c r="C449" s="84" t="s">
        <v>1028</v>
      </c>
      <c r="D449" s="166">
        <v>19800000</v>
      </c>
      <c r="E449" s="84" t="s">
        <v>193</v>
      </c>
      <c r="F449" s="142" t="s">
        <v>1027</v>
      </c>
    </row>
    <row r="450" spans="2:6" ht="16.5" customHeight="1">
      <c r="B450" s="84">
        <v>202602</v>
      </c>
      <c r="C450" s="84" t="s">
        <v>1029</v>
      </c>
      <c r="D450" s="166">
        <v>22000000</v>
      </c>
      <c r="E450" s="84" t="s">
        <v>193</v>
      </c>
      <c r="F450" s="142" t="s">
        <v>1030</v>
      </c>
    </row>
    <row r="451" spans="2:6" ht="16.5" customHeight="1">
      <c r="B451" s="84">
        <v>202602</v>
      </c>
      <c r="C451" s="84" t="s">
        <v>1031</v>
      </c>
      <c r="D451" s="166">
        <v>20000000</v>
      </c>
      <c r="E451" s="84" t="s">
        <v>193</v>
      </c>
      <c r="F451" s="142" t="s">
        <v>194</v>
      </c>
    </row>
    <row r="452" spans="2:6" ht="16.5" customHeight="1">
      <c r="B452" s="84">
        <v>202602</v>
      </c>
      <c r="C452" s="84" t="s">
        <v>1032</v>
      </c>
      <c r="D452" s="166">
        <v>900000000</v>
      </c>
      <c r="E452" s="84" t="s">
        <v>193</v>
      </c>
      <c r="F452" s="142" t="s">
        <v>194</v>
      </c>
    </row>
    <row r="453" spans="2:6" s="13" customFormat="1" ht="16.5" customHeight="1">
      <c r="B453" s="91">
        <v>202602</v>
      </c>
      <c r="C453" s="91" t="s">
        <v>1033</v>
      </c>
      <c r="D453" s="167">
        <v>20000000</v>
      </c>
      <c r="E453" s="84" t="s">
        <v>193</v>
      </c>
      <c r="F453" s="105" t="s">
        <v>1034</v>
      </c>
    </row>
    <row r="454" spans="2:6" ht="16.5" customHeight="1">
      <c r="B454" s="91">
        <v>202602</v>
      </c>
      <c r="C454" s="91" t="s">
        <v>1035</v>
      </c>
      <c r="D454" s="167">
        <v>93775000</v>
      </c>
      <c r="E454" s="84" t="s">
        <v>193</v>
      </c>
      <c r="F454" s="105" t="s">
        <v>1034</v>
      </c>
    </row>
    <row r="455" spans="2:6" ht="16.5" customHeight="1">
      <c r="B455" s="84">
        <v>202603</v>
      </c>
      <c r="C455" s="84" t="s">
        <v>1036</v>
      </c>
      <c r="D455" s="166">
        <v>49800000</v>
      </c>
      <c r="E455" s="84" t="s">
        <v>193</v>
      </c>
      <c r="F455" s="142" t="s">
        <v>1027</v>
      </c>
    </row>
    <row r="456" spans="2:6" ht="16.5" customHeight="1">
      <c r="B456" s="84">
        <v>202603</v>
      </c>
      <c r="C456" s="84" t="s">
        <v>1037</v>
      </c>
      <c r="D456" s="166">
        <v>40800000</v>
      </c>
      <c r="E456" s="84" t="s">
        <v>193</v>
      </c>
      <c r="F456" s="142" t="s">
        <v>1027</v>
      </c>
    </row>
    <row r="457" spans="2:6" ht="16.5" customHeight="1">
      <c r="B457" s="84">
        <v>202603</v>
      </c>
      <c r="C457" s="84" t="s">
        <v>1038</v>
      </c>
      <c r="D457" s="166">
        <v>16000000</v>
      </c>
      <c r="E457" s="84" t="s">
        <v>193</v>
      </c>
      <c r="F457" s="142" t="s">
        <v>1039</v>
      </c>
    </row>
    <row r="458" spans="2:6" ht="16.5" customHeight="1">
      <c r="B458" s="84">
        <v>202607</v>
      </c>
      <c r="C458" s="84" t="s">
        <v>1040</v>
      </c>
      <c r="D458" s="166">
        <v>20000000</v>
      </c>
      <c r="E458" s="84" t="s">
        <v>193</v>
      </c>
      <c r="F458" s="142" t="s">
        <v>1041</v>
      </c>
    </row>
    <row r="459" spans="2:6" ht="16.5" customHeight="1">
      <c r="B459" s="84">
        <v>202610</v>
      </c>
      <c r="C459" s="84" t="s">
        <v>1042</v>
      </c>
      <c r="D459" s="166">
        <v>19600000</v>
      </c>
      <c r="E459" s="84" t="s">
        <v>193</v>
      </c>
      <c r="F459" s="142" t="s">
        <v>1027</v>
      </c>
    </row>
    <row r="460" spans="2:6" ht="16.5" customHeight="1">
      <c r="B460" s="84">
        <v>202610</v>
      </c>
      <c r="C460" s="84" t="s">
        <v>1043</v>
      </c>
      <c r="D460" s="166">
        <v>15000000000</v>
      </c>
      <c r="E460" s="84" t="s">
        <v>193</v>
      </c>
      <c r="F460" s="142" t="s">
        <v>194</v>
      </c>
    </row>
    <row r="461" spans="2:6" s="13" customFormat="1" ht="16.5" customHeight="1">
      <c r="B461" s="25">
        <v>202601</v>
      </c>
      <c r="C461" s="25" t="s">
        <v>1044</v>
      </c>
      <c r="D461" s="171">
        <v>21870000</v>
      </c>
      <c r="E461" s="25" t="s">
        <v>198</v>
      </c>
      <c r="F461" s="153" t="s">
        <v>199</v>
      </c>
    </row>
    <row r="462" spans="2:6" ht="16.5" customHeight="1">
      <c r="B462" s="91">
        <v>202601</v>
      </c>
      <c r="C462" s="91" t="s">
        <v>1045</v>
      </c>
      <c r="D462" s="176">
        <v>10000000</v>
      </c>
      <c r="E462" s="25" t="s">
        <v>198</v>
      </c>
      <c r="F462" s="153" t="s">
        <v>199</v>
      </c>
    </row>
    <row r="463" spans="2:6" ht="16.5" customHeight="1">
      <c r="B463" s="91">
        <v>202601</v>
      </c>
      <c r="C463" s="91" t="s">
        <v>1047</v>
      </c>
      <c r="D463" s="167">
        <v>4224000</v>
      </c>
      <c r="E463" s="25" t="s">
        <v>198</v>
      </c>
      <c r="F463" s="153" t="s">
        <v>1048</v>
      </c>
    </row>
    <row r="464" spans="2:6" ht="16.5" customHeight="1">
      <c r="B464" s="91">
        <v>202602</v>
      </c>
      <c r="C464" s="91" t="s">
        <v>1049</v>
      </c>
      <c r="D464" s="167">
        <v>3000000</v>
      </c>
      <c r="E464" s="25" t="s">
        <v>198</v>
      </c>
      <c r="F464" s="153" t="s">
        <v>1048</v>
      </c>
    </row>
    <row r="465" spans="2:6" ht="16.5" customHeight="1">
      <c r="B465" s="91">
        <v>202607</v>
      </c>
      <c r="C465" s="91" t="s">
        <v>1046</v>
      </c>
      <c r="D465" s="176">
        <v>15000000</v>
      </c>
      <c r="E465" s="25" t="s">
        <v>198</v>
      </c>
      <c r="F465" s="153" t="s">
        <v>199</v>
      </c>
    </row>
    <row r="466" spans="2:6" ht="16.5" customHeight="1">
      <c r="B466" s="25">
        <v>202601</v>
      </c>
      <c r="C466" s="25" t="s">
        <v>1654</v>
      </c>
      <c r="D466" s="168">
        <v>5000000</v>
      </c>
      <c r="E466" s="25" t="s">
        <v>669</v>
      </c>
      <c r="F466" s="153" t="s">
        <v>670</v>
      </c>
    </row>
    <row r="467" spans="2:6" s="13" customFormat="1" ht="16.5" customHeight="1">
      <c r="B467" s="25">
        <v>202601</v>
      </c>
      <c r="C467" s="25" t="s">
        <v>1655</v>
      </c>
      <c r="D467" s="168">
        <v>11500000</v>
      </c>
      <c r="E467" s="25" t="s">
        <v>669</v>
      </c>
      <c r="F467" s="153" t="s">
        <v>670</v>
      </c>
    </row>
    <row r="468" spans="2:6" ht="16.5" customHeight="1">
      <c r="B468" s="25">
        <v>202601</v>
      </c>
      <c r="C468" s="25" t="s">
        <v>1656</v>
      </c>
      <c r="D468" s="168">
        <v>11000000</v>
      </c>
      <c r="E468" s="25" t="s">
        <v>669</v>
      </c>
      <c r="F468" s="153" t="s">
        <v>670</v>
      </c>
    </row>
    <row r="469" spans="2:6" ht="16.5" customHeight="1">
      <c r="B469" s="25">
        <v>202601</v>
      </c>
      <c r="C469" s="25" t="s">
        <v>1657</v>
      </c>
      <c r="D469" s="168">
        <v>6000000</v>
      </c>
      <c r="E469" s="25" t="s">
        <v>669</v>
      </c>
      <c r="F469" s="153" t="s">
        <v>670</v>
      </c>
    </row>
    <row r="470" spans="2:6" ht="16.5" customHeight="1">
      <c r="B470" s="25">
        <v>202601</v>
      </c>
      <c r="C470" s="25" t="s">
        <v>1658</v>
      </c>
      <c r="D470" s="168">
        <v>39000000</v>
      </c>
      <c r="E470" s="25" t="s">
        <v>669</v>
      </c>
      <c r="F470" s="153" t="s">
        <v>670</v>
      </c>
    </row>
    <row r="471" spans="2:6" ht="16.5" customHeight="1">
      <c r="B471" s="25">
        <v>202601</v>
      </c>
      <c r="C471" s="25" t="s">
        <v>1659</v>
      </c>
      <c r="D471" s="168">
        <v>18000000</v>
      </c>
      <c r="E471" s="25" t="s">
        <v>669</v>
      </c>
      <c r="F471" s="153" t="s">
        <v>670</v>
      </c>
    </row>
    <row r="472" spans="2:6" ht="16.5" customHeight="1">
      <c r="B472" s="25">
        <v>202602</v>
      </c>
      <c r="C472" s="25" t="s">
        <v>1660</v>
      </c>
      <c r="D472" s="168">
        <v>11500000</v>
      </c>
      <c r="E472" s="25" t="s">
        <v>669</v>
      </c>
      <c r="F472" s="153" t="s">
        <v>1661</v>
      </c>
    </row>
    <row r="473" spans="2:6" ht="16.5" customHeight="1">
      <c r="B473" s="25">
        <v>202602</v>
      </c>
      <c r="C473" s="25" t="s">
        <v>1662</v>
      </c>
      <c r="D473" s="168">
        <v>18000000</v>
      </c>
      <c r="E473" s="25" t="s">
        <v>669</v>
      </c>
      <c r="F473" s="153" t="s">
        <v>1663</v>
      </c>
    </row>
    <row r="474" spans="2:6" ht="16.5" customHeight="1">
      <c r="B474" s="25">
        <v>202607</v>
      </c>
      <c r="C474" s="25" t="s">
        <v>1664</v>
      </c>
      <c r="D474" s="168">
        <v>17000000</v>
      </c>
      <c r="E474" s="25" t="s">
        <v>669</v>
      </c>
      <c r="F474" s="153" t="s">
        <v>1661</v>
      </c>
    </row>
    <row r="475" spans="2:6" ht="16.5" customHeight="1">
      <c r="B475" s="25">
        <v>202607</v>
      </c>
      <c r="C475" s="25" t="s">
        <v>1665</v>
      </c>
      <c r="D475" s="168">
        <v>8500000</v>
      </c>
      <c r="E475" s="25" t="s">
        <v>669</v>
      </c>
      <c r="F475" s="153" t="s">
        <v>1661</v>
      </c>
    </row>
    <row r="476" spans="2:6" ht="16.5" customHeight="1">
      <c r="B476" s="25">
        <v>202511</v>
      </c>
      <c r="C476" s="25" t="s">
        <v>1529</v>
      </c>
      <c r="D476" s="168">
        <v>1065600000</v>
      </c>
      <c r="E476" s="25" t="s">
        <v>547</v>
      </c>
      <c r="F476" s="153" t="s">
        <v>548</v>
      </c>
    </row>
    <row r="477" spans="2:6" ht="16.5" customHeight="1">
      <c r="B477" s="25">
        <v>202601</v>
      </c>
      <c r="C477" s="25" t="s">
        <v>1513</v>
      </c>
      <c r="D477" s="168">
        <v>12720000</v>
      </c>
      <c r="E477" s="25" t="s">
        <v>547</v>
      </c>
      <c r="F477" s="153" t="s">
        <v>1514</v>
      </c>
    </row>
    <row r="478" spans="2:6" ht="16.5" customHeight="1">
      <c r="B478" s="25">
        <v>202601</v>
      </c>
      <c r="C478" s="25" t="s">
        <v>1515</v>
      </c>
      <c r="D478" s="168">
        <v>16590000</v>
      </c>
      <c r="E478" s="25" t="s">
        <v>547</v>
      </c>
      <c r="F478" s="153" t="s">
        <v>1514</v>
      </c>
    </row>
    <row r="479" spans="2:6" ht="16.5" customHeight="1">
      <c r="B479" s="25">
        <v>202601</v>
      </c>
      <c r="C479" s="25" t="s">
        <v>1516</v>
      </c>
      <c r="D479" s="168">
        <v>8000000</v>
      </c>
      <c r="E479" s="25" t="s">
        <v>547</v>
      </c>
      <c r="F479" s="153" t="s">
        <v>1517</v>
      </c>
    </row>
    <row r="480" spans="2:6" ht="16.5" customHeight="1">
      <c r="B480" s="25">
        <v>202601</v>
      </c>
      <c r="C480" s="25" t="s">
        <v>1518</v>
      </c>
      <c r="D480" s="168">
        <v>48368000</v>
      </c>
      <c r="E480" s="25" t="s">
        <v>547</v>
      </c>
      <c r="F480" s="153" t="s">
        <v>1517</v>
      </c>
    </row>
    <row r="481" spans="2:6" ht="16.5" customHeight="1">
      <c r="B481" s="25">
        <v>202601</v>
      </c>
      <c r="C481" s="25" t="s">
        <v>1519</v>
      </c>
      <c r="D481" s="168">
        <v>5953000</v>
      </c>
      <c r="E481" s="25" t="s">
        <v>547</v>
      </c>
      <c r="F481" s="153" t="s">
        <v>1520</v>
      </c>
    </row>
    <row r="482" spans="2:6" ht="16.5" customHeight="1">
      <c r="B482" s="25">
        <v>202601</v>
      </c>
      <c r="C482" s="25" t="s">
        <v>1521</v>
      </c>
      <c r="D482" s="168">
        <v>68800000</v>
      </c>
      <c r="E482" s="25" t="s">
        <v>547</v>
      </c>
      <c r="F482" s="153" t="s">
        <v>1522</v>
      </c>
    </row>
    <row r="483" spans="2:6" ht="16.5" customHeight="1">
      <c r="B483" s="25">
        <v>202601</v>
      </c>
      <c r="C483" s="25" t="s">
        <v>1530</v>
      </c>
      <c r="D483" s="168">
        <v>12000000</v>
      </c>
      <c r="E483" s="25" t="s">
        <v>547</v>
      </c>
      <c r="F483" s="153" t="s">
        <v>1531</v>
      </c>
    </row>
    <row r="484" spans="2:6" ht="16.5" customHeight="1">
      <c r="B484" s="25">
        <v>202601</v>
      </c>
      <c r="C484" s="25" t="s">
        <v>1532</v>
      </c>
      <c r="D484" s="168">
        <v>6600000</v>
      </c>
      <c r="E484" s="25" t="s">
        <v>547</v>
      </c>
      <c r="F484" s="153" t="s">
        <v>551</v>
      </c>
    </row>
    <row r="485" spans="2:6" ht="16.5" customHeight="1">
      <c r="B485" s="25">
        <v>202601</v>
      </c>
      <c r="C485" s="25" t="s">
        <v>1533</v>
      </c>
      <c r="D485" s="168">
        <v>7000000</v>
      </c>
      <c r="E485" s="25" t="s">
        <v>547</v>
      </c>
      <c r="F485" s="153" t="s">
        <v>551</v>
      </c>
    </row>
    <row r="486" spans="2:6" ht="16.5" customHeight="1">
      <c r="B486" s="25">
        <v>202601</v>
      </c>
      <c r="C486" s="25" t="s">
        <v>1534</v>
      </c>
      <c r="D486" s="168">
        <v>6632000</v>
      </c>
      <c r="E486" s="25" t="s">
        <v>547</v>
      </c>
      <c r="F486" s="153" t="s">
        <v>1535</v>
      </c>
    </row>
    <row r="487" spans="2:6" ht="16.5" customHeight="1">
      <c r="B487" s="25">
        <v>202601</v>
      </c>
      <c r="C487" s="25" t="s">
        <v>1536</v>
      </c>
      <c r="D487" s="168">
        <v>21000000</v>
      </c>
      <c r="E487" s="25" t="s">
        <v>547</v>
      </c>
      <c r="F487" s="153" t="s">
        <v>1535</v>
      </c>
    </row>
    <row r="488" spans="2:6" ht="16.5" customHeight="1">
      <c r="B488" s="25">
        <v>202601</v>
      </c>
      <c r="C488" s="25" t="s">
        <v>1537</v>
      </c>
      <c r="D488" s="168">
        <v>18759800</v>
      </c>
      <c r="E488" s="25" t="s">
        <v>547</v>
      </c>
      <c r="F488" s="153" t="s">
        <v>1538</v>
      </c>
    </row>
    <row r="489" spans="2:6" ht="16.5" customHeight="1">
      <c r="B489" s="25">
        <v>202601</v>
      </c>
      <c r="C489" s="25" t="s">
        <v>1539</v>
      </c>
      <c r="D489" s="168">
        <v>8743200</v>
      </c>
      <c r="E489" s="25" t="s">
        <v>547</v>
      </c>
      <c r="F489" s="153" t="s">
        <v>1540</v>
      </c>
    </row>
    <row r="490" spans="2:6" ht="16.5" customHeight="1">
      <c r="B490" s="25">
        <v>202601</v>
      </c>
      <c r="C490" s="25" t="s">
        <v>1541</v>
      </c>
      <c r="D490" s="168">
        <v>2657000</v>
      </c>
      <c r="E490" s="25" t="s">
        <v>547</v>
      </c>
      <c r="F490" s="153" t="s">
        <v>1540</v>
      </c>
    </row>
    <row r="491" spans="2:6" ht="16.5" customHeight="1">
      <c r="B491" s="25">
        <v>202601</v>
      </c>
      <c r="C491" s="25" t="s">
        <v>1542</v>
      </c>
      <c r="D491" s="168">
        <v>73978790</v>
      </c>
      <c r="E491" s="25" t="s">
        <v>547</v>
      </c>
      <c r="F491" s="153" t="s">
        <v>1540</v>
      </c>
    </row>
    <row r="492" spans="2:6" ht="16.5" customHeight="1">
      <c r="B492" s="25">
        <v>202601</v>
      </c>
      <c r="C492" s="25" t="s">
        <v>1545</v>
      </c>
      <c r="D492" s="168">
        <v>25908000</v>
      </c>
      <c r="E492" s="25" t="s">
        <v>547</v>
      </c>
      <c r="F492" s="153" t="s">
        <v>1544</v>
      </c>
    </row>
    <row r="493" spans="2:6" ht="16.5" customHeight="1">
      <c r="B493" s="25">
        <v>202601</v>
      </c>
      <c r="C493" s="25" t="s">
        <v>1547</v>
      </c>
      <c r="D493" s="168">
        <v>8409000</v>
      </c>
      <c r="E493" s="25" t="s">
        <v>547</v>
      </c>
      <c r="F493" s="153" t="s">
        <v>1538</v>
      </c>
    </row>
    <row r="494" spans="2:6" ht="16.5" customHeight="1">
      <c r="B494" s="25">
        <v>202601</v>
      </c>
      <c r="C494" s="25" t="s">
        <v>1548</v>
      </c>
      <c r="D494" s="168">
        <v>3434000</v>
      </c>
      <c r="E494" s="25" t="s">
        <v>547</v>
      </c>
      <c r="F494" s="153" t="s">
        <v>1538</v>
      </c>
    </row>
    <row r="495" spans="2:6" ht="16.5" customHeight="1">
      <c r="B495" s="25">
        <v>202602</v>
      </c>
      <c r="C495" s="25" t="s">
        <v>1523</v>
      </c>
      <c r="D495" s="168">
        <v>22000000</v>
      </c>
      <c r="E495" s="25" t="s">
        <v>547</v>
      </c>
      <c r="F495" s="153" t="s">
        <v>1522</v>
      </c>
    </row>
    <row r="496" spans="2:6" ht="16.5" customHeight="1">
      <c r="B496" s="25">
        <v>202602</v>
      </c>
      <c r="C496" s="25" t="s">
        <v>1524</v>
      </c>
      <c r="D496" s="168">
        <v>27383000</v>
      </c>
      <c r="E496" s="25" t="s">
        <v>547</v>
      </c>
      <c r="F496" s="153" t="s">
        <v>1522</v>
      </c>
    </row>
    <row r="497" spans="2:6" ht="16.5" customHeight="1">
      <c r="B497" s="25">
        <v>202602</v>
      </c>
      <c r="C497" s="25" t="s">
        <v>1525</v>
      </c>
      <c r="D497" s="168">
        <v>20000000</v>
      </c>
      <c r="E497" s="25" t="s">
        <v>547</v>
      </c>
      <c r="F497" s="153" t="s">
        <v>1526</v>
      </c>
    </row>
    <row r="498" spans="2:6" ht="16.5" customHeight="1">
      <c r="B498" s="25">
        <v>202602</v>
      </c>
      <c r="C498" s="25" t="s">
        <v>1527</v>
      </c>
      <c r="D498" s="168">
        <v>55000000</v>
      </c>
      <c r="E498" s="25" t="s">
        <v>547</v>
      </c>
      <c r="F498" s="153" t="s">
        <v>1528</v>
      </c>
    </row>
    <row r="499" spans="2:6" ht="16.5" customHeight="1">
      <c r="B499" s="25">
        <v>202602</v>
      </c>
      <c r="C499" s="25" t="s">
        <v>1543</v>
      </c>
      <c r="D499" s="168">
        <v>22000000</v>
      </c>
      <c r="E499" s="25" t="s">
        <v>547</v>
      </c>
      <c r="F499" s="153" t="s">
        <v>1544</v>
      </c>
    </row>
    <row r="500" spans="2:6" ht="16.5" customHeight="1">
      <c r="B500" s="25">
        <v>202608</v>
      </c>
      <c r="C500" s="25" t="s">
        <v>1546</v>
      </c>
      <c r="D500" s="168">
        <v>2590000</v>
      </c>
      <c r="E500" s="25" t="s">
        <v>547</v>
      </c>
      <c r="F500" s="153" t="s">
        <v>1544</v>
      </c>
    </row>
    <row r="501" spans="2:6" ht="16.5" customHeight="1">
      <c r="B501" s="25">
        <v>202601</v>
      </c>
      <c r="C501" s="25" t="s">
        <v>1631</v>
      </c>
      <c r="D501" s="168">
        <v>54900000</v>
      </c>
      <c r="E501" s="25" t="s">
        <v>617</v>
      </c>
      <c r="F501" s="153" t="s">
        <v>618</v>
      </c>
    </row>
    <row r="502" spans="2:6" ht="16.5" customHeight="1">
      <c r="B502" s="25">
        <v>202601</v>
      </c>
      <c r="C502" s="25" t="s">
        <v>1608</v>
      </c>
      <c r="D502" s="168">
        <v>4428000</v>
      </c>
      <c r="E502" s="25" t="s">
        <v>613</v>
      </c>
      <c r="F502" s="153" t="s">
        <v>1609</v>
      </c>
    </row>
    <row r="503" spans="2:6" ht="16.5" customHeight="1">
      <c r="B503" s="25">
        <v>202601</v>
      </c>
      <c r="C503" s="25" t="s">
        <v>1610</v>
      </c>
      <c r="D503" s="168">
        <v>9600000</v>
      </c>
      <c r="E503" s="25" t="s">
        <v>613</v>
      </c>
      <c r="F503" s="153" t="s">
        <v>1609</v>
      </c>
    </row>
    <row r="504" spans="2:6" ht="16.5" customHeight="1">
      <c r="B504" s="25">
        <v>202601</v>
      </c>
      <c r="C504" s="25" t="s">
        <v>1611</v>
      </c>
      <c r="D504" s="168">
        <v>2400000</v>
      </c>
      <c r="E504" s="25" t="s">
        <v>613</v>
      </c>
      <c r="F504" s="153" t="s">
        <v>1609</v>
      </c>
    </row>
    <row r="505" spans="2:6" ht="16.5" customHeight="1">
      <c r="B505" s="25">
        <v>202601</v>
      </c>
      <c r="C505" s="25" t="s">
        <v>1612</v>
      </c>
      <c r="D505" s="168">
        <v>5100000</v>
      </c>
      <c r="E505" s="25" t="s">
        <v>613</v>
      </c>
      <c r="F505" s="153" t="s">
        <v>1609</v>
      </c>
    </row>
    <row r="506" spans="2:6" ht="16.5" customHeight="1">
      <c r="B506" s="25">
        <v>202601</v>
      </c>
      <c r="C506" s="25" t="s">
        <v>1613</v>
      </c>
      <c r="D506" s="168">
        <v>6600000</v>
      </c>
      <c r="E506" s="25" t="s">
        <v>613</v>
      </c>
      <c r="F506" s="153" t="s">
        <v>1609</v>
      </c>
    </row>
    <row r="507" spans="2:6" ht="16.5" customHeight="1">
      <c r="B507" s="25">
        <v>202601</v>
      </c>
      <c r="C507" s="25" t="s">
        <v>1614</v>
      </c>
      <c r="D507" s="168">
        <v>4200000</v>
      </c>
      <c r="E507" s="25" t="s">
        <v>613</v>
      </c>
      <c r="F507" s="153" t="s">
        <v>1609</v>
      </c>
    </row>
    <row r="508" spans="2:6" ht="16.5" customHeight="1">
      <c r="B508" s="25">
        <v>202601</v>
      </c>
      <c r="C508" s="25" t="s">
        <v>1615</v>
      </c>
      <c r="D508" s="168">
        <v>4680000</v>
      </c>
      <c r="E508" s="25" t="s">
        <v>613</v>
      </c>
      <c r="F508" s="153" t="s">
        <v>1609</v>
      </c>
    </row>
    <row r="509" spans="2:6" ht="16.5" customHeight="1">
      <c r="B509" s="25">
        <v>202601</v>
      </c>
      <c r="C509" s="25" t="s">
        <v>1616</v>
      </c>
      <c r="D509" s="168">
        <v>8470000</v>
      </c>
      <c r="E509" s="25" t="s">
        <v>613</v>
      </c>
      <c r="F509" s="153" t="s">
        <v>1609</v>
      </c>
    </row>
    <row r="510" spans="2:6" ht="16.5" customHeight="1">
      <c r="B510" s="25">
        <v>202601</v>
      </c>
      <c r="C510" s="25" t="s">
        <v>1617</v>
      </c>
      <c r="D510" s="168">
        <v>18000000</v>
      </c>
      <c r="E510" s="25" t="s">
        <v>613</v>
      </c>
      <c r="F510" s="153" t="s">
        <v>1618</v>
      </c>
    </row>
    <row r="511" spans="2:6" ht="16.5" customHeight="1">
      <c r="B511" s="25">
        <v>202601</v>
      </c>
      <c r="C511" s="25" t="s">
        <v>1619</v>
      </c>
      <c r="D511" s="168">
        <v>8556000</v>
      </c>
      <c r="E511" s="25" t="s">
        <v>613</v>
      </c>
      <c r="F511" s="153" t="s">
        <v>1618</v>
      </c>
    </row>
    <row r="512" spans="2:6" ht="16.5" customHeight="1">
      <c r="B512" s="25">
        <v>202601</v>
      </c>
      <c r="C512" s="25" t="s">
        <v>1620</v>
      </c>
      <c r="D512" s="168">
        <v>8250000</v>
      </c>
      <c r="E512" s="25" t="s">
        <v>613</v>
      </c>
      <c r="F512" s="153" t="s">
        <v>1618</v>
      </c>
    </row>
    <row r="513" spans="2:6" ht="16.5" customHeight="1">
      <c r="B513" s="25">
        <v>202601</v>
      </c>
      <c r="C513" s="25" t="s">
        <v>1621</v>
      </c>
      <c r="D513" s="168">
        <v>8640000</v>
      </c>
      <c r="E513" s="25" t="s">
        <v>613</v>
      </c>
      <c r="F513" s="153" t="s">
        <v>1618</v>
      </c>
    </row>
    <row r="514" spans="2:6" ht="16.5" customHeight="1">
      <c r="B514" s="25">
        <v>202601</v>
      </c>
      <c r="C514" s="25" t="s">
        <v>1622</v>
      </c>
      <c r="D514" s="168">
        <v>5000000</v>
      </c>
      <c r="E514" s="25" t="s">
        <v>613</v>
      </c>
      <c r="F514" s="153" t="s">
        <v>1623</v>
      </c>
    </row>
    <row r="515" spans="2:6" ht="16.5" customHeight="1">
      <c r="B515" s="25">
        <v>202601</v>
      </c>
      <c r="C515" s="25" t="s">
        <v>1629</v>
      </c>
      <c r="D515" s="168">
        <v>18930000</v>
      </c>
      <c r="E515" s="25" t="s">
        <v>613</v>
      </c>
      <c r="F515" s="153" t="s">
        <v>614</v>
      </c>
    </row>
    <row r="516" spans="2:6" ht="16.5" customHeight="1">
      <c r="B516" s="25">
        <v>202601</v>
      </c>
      <c r="C516" s="25" t="s">
        <v>1630</v>
      </c>
      <c r="D516" s="168">
        <v>8421600</v>
      </c>
      <c r="E516" s="25" t="s">
        <v>613</v>
      </c>
      <c r="F516" s="153" t="s">
        <v>614</v>
      </c>
    </row>
    <row r="517" spans="2:6" ht="16.5" customHeight="1">
      <c r="B517" s="25">
        <v>202602</v>
      </c>
      <c r="C517" s="25" t="s">
        <v>1624</v>
      </c>
      <c r="D517" s="168">
        <v>10000000</v>
      </c>
      <c r="E517" s="25" t="s">
        <v>613</v>
      </c>
      <c r="F517" s="153" t="s">
        <v>1623</v>
      </c>
    </row>
    <row r="518" spans="2:6" ht="16.5" customHeight="1">
      <c r="B518" s="25">
        <v>202605</v>
      </c>
      <c r="C518" s="25" t="s">
        <v>1625</v>
      </c>
      <c r="D518" s="168">
        <v>5000000</v>
      </c>
      <c r="E518" s="25" t="s">
        <v>613</v>
      </c>
      <c r="F518" s="153" t="s">
        <v>1623</v>
      </c>
    </row>
    <row r="519" spans="2:6" ht="16.5" customHeight="1">
      <c r="B519" s="25">
        <v>202608</v>
      </c>
      <c r="C519" s="25" t="s">
        <v>1626</v>
      </c>
      <c r="D519" s="168">
        <v>10000000</v>
      </c>
      <c r="E519" s="25" t="s">
        <v>613</v>
      </c>
      <c r="F519" s="153" t="s">
        <v>1623</v>
      </c>
    </row>
    <row r="520" spans="2:6" ht="16.5" customHeight="1">
      <c r="B520" s="25">
        <v>202611</v>
      </c>
      <c r="C520" s="25" t="s">
        <v>1627</v>
      </c>
      <c r="D520" s="168">
        <v>10000000</v>
      </c>
      <c r="E520" s="25" t="s">
        <v>613</v>
      </c>
      <c r="F520" s="153" t="s">
        <v>1628</v>
      </c>
    </row>
    <row r="521" spans="2:6" ht="16.5" customHeight="1">
      <c r="B521" s="25">
        <v>202602</v>
      </c>
      <c r="C521" s="25" t="s">
        <v>1579</v>
      </c>
      <c r="D521" s="168">
        <v>3000000</v>
      </c>
      <c r="E521" s="25" t="s">
        <v>1580</v>
      </c>
      <c r="F521" s="153" t="s">
        <v>1581</v>
      </c>
    </row>
    <row r="522" spans="2:6" ht="16.5" customHeight="1">
      <c r="B522" s="25">
        <v>202601</v>
      </c>
      <c r="C522" s="25" t="s">
        <v>1470</v>
      </c>
      <c r="D522" s="168">
        <v>4300000</v>
      </c>
      <c r="E522" s="25" t="s">
        <v>1471</v>
      </c>
      <c r="F522" s="153" t="s">
        <v>1472</v>
      </c>
    </row>
    <row r="523" spans="2:6" ht="16.5" customHeight="1">
      <c r="B523" s="25">
        <v>202601</v>
      </c>
      <c r="C523" s="25" t="s">
        <v>1473</v>
      </c>
      <c r="D523" s="168">
        <v>3975000</v>
      </c>
      <c r="E523" s="25" t="s">
        <v>1471</v>
      </c>
      <c r="F523" s="153" t="s">
        <v>1472</v>
      </c>
    </row>
    <row r="524" spans="2:6" ht="16.5" customHeight="1">
      <c r="B524" s="25">
        <v>202601</v>
      </c>
      <c r="C524" s="25" t="s">
        <v>1474</v>
      </c>
      <c r="D524" s="168">
        <v>12000000</v>
      </c>
      <c r="E524" s="25" t="s">
        <v>1471</v>
      </c>
      <c r="F524" s="153" t="s">
        <v>1475</v>
      </c>
    </row>
    <row r="525" spans="2:6" ht="16.5" customHeight="1">
      <c r="B525" s="25">
        <v>202601</v>
      </c>
      <c r="C525" s="25" t="s">
        <v>1476</v>
      </c>
      <c r="D525" s="168">
        <v>10000000</v>
      </c>
      <c r="E525" s="25" t="s">
        <v>1471</v>
      </c>
      <c r="F525" s="153" t="s">
        <v>1477</v>
      </c>
    </row>
    <row r="526" spans="2:6" ht="16.5" customHeight="1">
      <c r="B526" s="25">
        <v>202601</v>
      </c>
      <c r="C526" s="25" t="s">
        <v>1478</v>
      </c>
      <c r="D526" s="168">
        <v>3080000</v>
      </c>
      <c r="E526" s="25" t="s">
        <v>1471</v>
      </c>
      <c r="F526" s="153" t="s">
        <v>1479</v>
      </c>
    </row>
    <row r="527" spans="2:6" ht="16.5" customHeight="1">
      <c r="B527" s="25">
        <v>202601</v>
      </c>
      <c r="C527" s="25" t="s">
        <v>1480</v>
      </c>
      <c r="D527" s="168">
        <v>7848000</v>
      </c>
      <c r="E527" s="25" t="s">
        <v>1471</v>
      </c>
      <c r="F527" s="153" t="s">
        <v>1479</v>
      </c>
    </row>
    <row r="528" spans="2:6" ht="16.5" customHeight="1">
      <c r="B528" s="25">
        <v>202601</v>
      </c>
      <c r="C528" s="25" t="s">
        <v>1555</v>
      </c>
      <c r="D528" s="168">
        <v>200000000</v>
      </c>
      <c r="E528" s="25" t="s">
        <v>559</v>
      </c>
      <c r="F528" s="153" t="s">
        <v>564</v>
      </c>
    </row>
    <row r="529" spans="2:6" ht="16.5" customHeight="1">
      <c r="B529" s="25">
        <v>202601</v>
      </c>
      <c r="C529" s="25" t="s">
        <v>1556</v>
      </c>
      <c r="D529" s="168">
        <v>22000000</v>
      </c>
      <c r="E529" s="25" t="s">
        <v>559</v>
      </c>
      <c r="F529" s="153" t="s">
        <v>574</v>
      </c>
    </row>
    <row r="530" spans="2:6" ht="16.5" customHeight="1">
      <c r="B530" s="25">
        <v>202602</v>
      </c>
      <c r="C530" s="25" t="s">
        <v>1551</v>
      </c>
      <c r="D530" s="168">
        <v>50000000</v>
      </c>
      <c r="E530" s="25" t="s">
        <v>559</v>
      </c>
      <c r="F530" s="153" t="s">
        <v>560</v>
      </c>
    </row>
    <row r="531" spans="2:6" ht="16.5" customHeight="1">
      <c r="B531" s="25">
        <v>202602</v>
      </c>
      <c r="C531" s="25" t="s">
        <v>1553</v>
      </c>
      <c r="D531" s="168">
        <v>65080000</v>
      </c>
      <c r="E531" s="25" t="s">
        <v>559</v>
      </c>
      <c r="F531" s="153" t="s">
        <v>1554</v>
      </c>
    </row>
    <row r="532" spans="2:6" ht="16.5" customHeight="1">
      <c r="B532" s="25">
        <v>202602</v>
      </c>
      <c r="C532" s="25" t="s">
        <v>1557</v>
      </c>
      <c r="D532" s="168">
        <v>22000000</v>
      </c>
      <c r="E532" s="25" t="s">
        <v>559</v>
      </c>
      <c r="F532" s="153" t="s">
        <v>574</v>
      </c>
    </row>
    <row r="533" spans="2:6" ht="16.5" customHeight="1">
      <c r="B533" s="25">
        <v>202612</v>
      </c>
      <c r="C533" s="25" t="s">
        <v>1552</v>
      </c>
      <c r="D533" s="168">
        <v>30000000</v>
      </c>
      <c r="E533" s="25" t="s">
        <v>559</v>
      </c>
      <c r="F533" s="153" t="s">
        <v>560</v>
      </c>
    </row>
    <row r="534" spans="2:6" ht="16.5" customHeight="1">
      <c r="B534" s="25">
        <v>202609</v>
      </c>
      <c r="C534" s="25" t="s">
        <v>1549</v>
      </c>
      <c r="D534" s="168">
        <v>45000000</v>
      </c>
      <c r="E534" s="25" t="s">
        <v>555</v>
      </c>
      <c r="F534" s="153" t="s">
        <v>1550</v>
      </c>
    </row>
    <row r="535" spans="2:6" ht="16.5" customHeight="1">
      <c r="B535" s="25">
        <v>202602</v>
      </c>
      <c r="C535" s="25" t="s">
        <v>1641</v>
      </c>
      <c r="D535" s="168">
        <v>18000000</v>
      </c>
      <c r="E535" s="25" t="s">
        <v>651</v>
      </c>
      <c r="F535" s="153" t="s">
        <v>652</v>
      </c>
    </row>
    <row r="536" spans="2:6" ht="16.5" customHeight="1">
      <c r="B536" s="25">
        <v>202602</v>
      </c>
      <c r="C536" s="25" t="s">
        <v>1642</v>
      </c>
      <c r="D536" s="168">
        <v>15000000</v>
      </c>
      <c r="E536" s="25" t="s">
        <v>651</v>
      </c>
      <c r="F536" s="153" t="s">
        <v>652</v>
      </c>
    </row>
    <row r="537" spans="2:6" ht="16.5" customHeight="1">
      <c r="B537" s="25">
        <v>202602</v>
      </c>
      <c r="C537" s="25" t="s">
        <v>1643</v>
      </c>
      <c r="D537" s="168">
        <v>12800000</v>
      </c>
      <c r="E537" s="25" t="s">
        <v>651</v>
      </c>
      <c r="F537" s="153" t="s">
        <v>652</v>
      </c>
    </row>
    <row r="538" spans="2:6" ht="16.5" customHeight="1">
      <c r="B538" s="25">
        <v>202601</v>
      </c>
      <c r="C538" s="25" t="s">
        <v>1644</v>
      </c>
      <c r="D538" s="168">
        <v>3960000</v>
      </c>
      <c r="E538" s="25" t="s">
        <v>1645</v>
      </c>
      <c r="F538" s="153" t="s">
        <v>1646</v>
      </c>
    </row>
    <row r="539" spans="2:6" ht="16.5" customHeight="1">
      <c r="B539" s="25">
        <v>202601</v>
      </c>
      <c r="C539" s="25" t="s">
        <v>1647</v>
      </c>
      <c r="D539" s="168">
        <v>1663200</v>
      </c>
      <c r="E539" s="25" t="s">
        <v>1645</v>
      </c>
      <c r="F539" s="153" t="s">
        <v>1646</v>
      </c>
    </row>
    <row r="540" spans="2:6" ht="16.5" customHeight="1">
      <c r="B540" s="25">
        <v>202601</v>
      </c>
      <c r="C540" s="25" t="s">
        <v>1648</v>
      </c>
      <c r="D540" s="168">
        <v>2640000</v>
      </c>
      <c r="E540" s="25" t="s">
        <v>1645</v>
      </c>
      <c r="F540" s="153" t="s">
        <v>1646</v>
      </c>
    </row>
    <row r="541" spans="2:6" ht="16.5" customHeight="1">
      <c r="B541" s="25">
        <v>202601</v>
      </c>
      <c r="C541" s="25" t="s">
        <v>1649</v>
      </c>
      <c r="D541" s="168">
        <v>8534400</v>
      </c>
      <c r="E541" s="25" t="s">
        <v>1645</v>
      </c>
      <c r="F541" s="153" t="s">
        <v>1646</v>
      </c>
    </row>
    <row r="542" spans="2:6" ht="16.5" customHeight="1">
      <c r="B542" s="25">
        <v>202601</v>
      </c>
      <c r="C542" s="25" t="s">
        <v>1650</v>
      </c>
      <c r="D542" s="168">
        <v>4982400</v>
      </c>
      <c r="E542" s="25" t="s">
        <v>1645</v>
      </c>
      <c r="F542" s="153" t="s">
        <v>1646</v>
      </c>
    </row>
    <row r="543" spans="2:6" ht="16.5" customHeight="1">
      <c r="B543" s="25">
        <v>202603</v>
      </c>
      <c r="C543" s="25" t="s">
        <v>1651</v>
      </c>
      <c r="D543" s="168">
        <v>14870000</v>
      </c>
      <c r="E543" s="25" t="s">
        <v>1645</v>
      </c>
      <c r="F543" s="153" t="s">
        <v>1646</v>
      </c>
    </row>
    <row r="544" spans="2:6" ht="16.5" customHeight="1">
      <c r="B544" s="25">
        <v>202603</v>
      </c>
      <c r="C544" s="25" t="s">
        <v>1652</v>
      </c>
      <c r="D544" s="168">
        <v>660000</v>
      </c>
      <c r="E544" s="25" t="s">
        <v>1645</v>
      </c>
      <c r="F544" s="153" t="s">
        <v>1646</v>
      </c>
    </row>
    <row r="545" spans="2:6" ht="16.5" customHeight="1">
      <c r="B545" s="25">
        <v>202604</v>
      </c>
      <c r="C545" s="25" t="s">
        <v>1653</v>
      </c>
      <c r="D545" s="168">
        <v>3000000</v>
      </c>
      <c r="E545" s="25" t="s">
        <v>1645</v>
      </c>
      <c r="F545" s="153" t="s">
        <v>1646</v>
      </c>
    </row>
    <row r="546" spans="2:6" ht="16.5" customHeight="1">
      <c r="B546" s="25">
        <v>202601</v>
      </c>
      <c r="C546" s="25" t="s">
        <v>1566</v>
      </c>
      <c r="D546" s="168">
        <v>4565000</v>
      </c>
      <c r="E546" s="25" t="s">
        <v>1567</v>
      </c>
      <c r="F546" s="153" t="s">
        <v>1568</v>
      </c>
    </row>
    <row r="547" spans="2:6" ht="16.5" customHeight="1">
      <c r="B547" s="25">
        <v>202602</v>
      </c>
      <c r="C547" s="25" t="s">
        <v>1569</v>
      </c>
      <c r="D547" s="168">
        <v>30000000</v>
      </c>
      <c r="E547" s="25" t="s">
        <v>1567</v>
      </c>
      <c r="F547" s="153" t="s">
        <v>1570</v>
      </c>
    </row>
    <row r="548" spans="2:6" ht="16.5" customHeight="1">
      <c r="B548" s="25">
        <v>202602</v>
      </c>
      <c r="C548" s="25" t="s">
        <v>1571</v>
      </c>
      <c r="D548" s="168">
        <v>55000000</v>
      </c>
      <c r="E548" s="25" t="s">
        <v>1567</v>
      </c>
      <c r="F548" s="153" t="s">
        <v>1572</v>
      </c>
    </row>
    <row r="549" spans="2:6" ht="16.5" customHeight="1">
      <c r="B549" s="25">
        <v>202603</v>
      </c>
      <c r="C549" s="25" t="s">
        <v>1573</v>
      </c>
      <c r="D549" s="168">
        <v>5830000</v>
      </c>
      <c r="E549" s="25" t="s">
        <v>1567</v>
      </c>
      <c r="F549" s="153" t="s">
        <v>1572</v>
      </c>
    </row>
    <row r="550" spans="2:6" ht="16.5" customHeight="1">
      <c r="B550" s="25">
        <v>202601</v>
      </c>
      <c r="C550" s="25" t="s">
        <v>1632</v>
      </c>
      <c r="D550" s="168">
        <v>20000000</v>
      </c>
      <c r="E550" s="25" t="s">
        <v>635</v>
      </c>
      <c r="F550" s="153" t="s">
        <v>636</v>
      </c>
    </row>
    <row r="551" spans="2:6" ht="16.5" customHeight="1">
      <c r="B551" s="25">
        <v>202601</v>
      </c>
      <c r="C551" s="25" t="s">
        <v>1633</v>
      </c>
      <c r="D551" s="168">
        <v>15000000</v>
      </c>
      <c r="E551" s="25" t="s">
        <v>635</v>
      </c>
      <c r="F551" s="153" t="s">
        <v>636</v>
      </c>
    </row>
    <row r="552" spans="2:6" ht="16.5" customHeight="1">
      <c r="B552" s="25">
        <v>202601</v>
      </c>
      <c r="C552" s="25" t="s">
        <v>1634</v>
      </c>
      <c r="D552" s="168">
        <v>4320000</v>
      </c>
      <c r="E552" s="25" t="s">
        <v>635</v>
      </c>
      <c r="F552" s="153" t="s">
        <v>1635</v>
      </c>
    </row>
    <row r="553" spans="2:6" ht="16.5" customHeight="1">
      <c r="B553" s="25">
        <v>202601</v>
      </c>
      <c r="C553" s="25" t="s">
        <v>1636</v>
      </c>
      <c r="D553" s="168">
        <v>2680000</v>
      </c>
      <c r="E553" s="25" t="s">
        <v>635</v>
      </c>
      <c r="F553" s="153" t="s">
        <v>1635</v>
      </c>
    </row>
    <row r="554" spans="2:6" ht="16.5" customHeight="1">
      <c r="B554" s="25">
        <v>202601</v>
      </c>
      <c r="C554" s="25" t="s">
        <v>1637</v>
      </c>
      <c r="D554" s="168">
        <v>2580000</v>
      </c>
      <c r="E554" s="25" t="s">
        <v>635</v>
      </c>
      <c r="F554" s="153" t="s">
        <v>1635</v>
      </c>
    </row>
    <row r="555" spans="2:6" ht="16.5" customHeight="1">
      <c r="B555" s="25">
        <v>202601</v>
      </c>
      <c r="C555" s="25" t="s">
        <v>1638</v>
      </c>
      <c r="D555" s="168">
        <v>2112000</v>
      </c>
      <c r="E555" s="25" t="s">
        <v>635</v>
      </c>
      <c r="F555" s="153" t="s">
        <v>1635</v>
      </c>
    </row>
    <row r="556" spans="2:6" ht="16.5" customHeight="1">
      <c r="B556" s="25">
        <v>202601</v>
      </c>
      <c r="C556" s="25" t="s">
        <v>1639</v>
      </c>
      <c r="D556" s="168">
        <v>7702000</v>
      </c>
      <c r="E556" s="25" t="s">
        <v>635</v>
      </c>
      <c r="F556" s="153" t="s">
        <v>1635</v>
      </c>
    </row>
    <row r="557" spans="2:6" ht="16.5" customHeight="1">
      <c r="B557" s="25">
        <v>202603</v>
      </c>
      <c r="C557" s="25" t="s">
        <v>1640</v>
      </c>
      <c r="D557" s="168">
        <v>12000000</v>
      </c>
      <c r="E557" s="25" t="s">
        <v>635</v>
      </c>
      <c r="F557" s="153" t="s">
        <v>1635</v>
      </c>
    </row>
    <row r="558" spans="2:6" ht="16.5" customHeight="1">
      <c r="B558" s="25">
        <v>202601</v>
      </c>
      <c r="C558" s="25" t="s">
        <v>1666</v>
      </c>
      <c r="D558" s="168">
        <v>300000000</v>
      </c>
      <c r="E558" s="25" t="s">
        <v>682</v>
      </c>
      <c r="F558" s="153" t="s">
        <v>683</v>
      </c>
    </row>
    <row r="559" spans="2:6" ht="16.5" customHeight="1">
      <c r="B559" s="25">
        <v>202601</v>
      </c>
      <c r="C559" s="25" t="s">
        <v>1667</v>
      </c>
      <c r="D559" s="168">
        <v>110000000</v>
      </c>
      <c r="E559" s="25" t="s">
        <v>682</v>
      </c>
      <c r="F559" s="153" t="s">
        <v>683</v>
      </c>
    </row>
    <row r="560" spans="2:6" ht="16.5" customHeight="1">
      <c r="B560" s="25">
        <v>202601</v>
      </c>
      <c r="C560" s="25" t="s">
        <v>1668</v>
      </c>
      <c r="D560" s="168">
        <v>47000000</v>
      </c>
      <c r="E560" s="25" t="s">
        <v>682</v>
      </c>
      <c r="F560" s="153" t="s">
        <v>683</v>
      </c>
    </row>
    <row r="561" spans="2:6" ht="16.5" customHeight="1">
      <c r="B561" s="25">
        <v>202601</v>
      </c>
      <c r="C561" s="25" t="s">
        <v>1669</v>
      </c>
      <c r="D561" s="168">
        <v>95000000</v>
      </c>
      <c r="E561" s="25" t="s">
        <v>682</v>
      </c>
      <c r="F561" s="153" t="s">
        <v>683</v>
      </c>
    </row>
    <row r="562" spans="2:6" ht="16.5" customHeight="1">
      <c r="B562" s="25">
        <v>202601</v>
      </c>
      <c r="C562" s="25" t="s">
        <v>1670</v>
      </c>
      <c r="D562" s="168">
        <v>85558000</v>
      </c>
      <c r="E562" s="25" t="s">
        <v>682</v>
      </c>
      <c r="F562" s="153" t="s">
        <v>1671</v>
      </c>
    </row>
    <row r="563" spans="2:6" ht="16.5" customHeight="1">
      <c r="B563" s="25">
        <v>202601</v>
      </c>
      <c r="C563" s="25" t="s">
        <v>1672</v>
      </c>
      <c r="D563" s="168">
        <v>85558000</v>
      </c>
      <c r="E563" s="25" t="s">
        <v>682</v>
      </c>
      <c r="F563" s="153" t="s">
        <v>1671</v>
      </c>
    </row>
    <row r="564" spans="2:6" ht="16.5" customHeight="1">
      <c r="B564" s="25">
        <v>202601</v>
      </c>
      <c r="C564" s="25" t="s">
        <v>1673</v>
      </c>
      <c r="D564" s="168">
        <v>85558000</v>
      </c>
      <c r="E564" s="25" t="s">
        <v>682</v>
      </c>
      <c r="F564" s="153" t="s">
        <v>1671</v>
      </c>
    </row>
    <row r="565" spans="2:6" ht="16.5" customHeight="1">
      <c r="B565" s="25">
        <v>202601</v>
      </c>
      <c r="C565" s="25" t="s">
        <v>1674</v>
      </c>
      <c r="D565" s="168">
        <v>85558000</v>
      </c>
      <c r="E565" s="25" t="s">
        <v>682</v>
      </c>
      <c r="F565" s="153" t="s">
        <v>1671</v>
      </c>
    </row>
    <row r="566" spans="2:6" ht="16.5" customHeight="1">
      <c r="B566" s="25">
        <v>202601</v>
      </c>
      <c r="C566" s="25" t="s">
        <v>1675</v>
      </c>
      <c r="D566" s="168">
        <v>85558000</v>
      </c>
      <c r="E566" s="25" t="s">
        <v>682</v>
      </c>
      <c r="F566" s="153" t="s">
        <v>1671</v>
      </c>
    </row>
    <row r="567" spans="2:6" ht="16.5" customHeight="1">
      <c r="B567" s="25">
        <v>202601</v>
      </c>
      <c r="C567" s="25" t="s">
        <v>1676</v>
      </c>
      <c r="D567" s="168">
        <v>85558000</v>
      </c>
      <c r="E567" s="25" t="s">
        <v>682</v>
      </c>
      <c r="F567" s="153" t="s">
        <v>1671</v>
      </c>
    </row>
    <row r="568" spans="2:6" ht="16.5" customHeight="1">
      <c r="B568" s="25">
        <v>202601</v>
      </c>
      <c r="C568" s="25" t="s">
        <v>1558</v>
      </c>
      <c r="D568" s="168">
        <v>55000000</v>
      </c>
      <c r="E568" s="25" t="s">
        <v>577</v>
      </c>
      <c r="F568" s="153" t="s">
        <v>578</v>
      </c>
    </row>
    <row r="569" spans="2:6" ht="16.5" customHeight="1">
      <c r="B569" s="25">
        <v>202601</v>
      </c>
      <c r="C569" s="25" t="s">
        <v>1559</v>
      </c>
      <c r="D569" s="168">
        <v>22000000</v>
      </c>
      <c r="E569" s="25" t="s">
        <v>577</v>
      </c>
      <c r="F569" s="153" t="s">
        <v>578</v>
      </c>
    </row>
    <row r="570" spans="2:6" ht="16.5" customHeight="1">
      <c r="B570" s="25">
        <v>202601</v>
      </c>
      <c r="C570" s="25" t="s">
        <v>1560</v>
      </c>
      <c r="D570" s="168">
        <v>22000000</v>
      </c>
      <c r="E570" s="25" t="s">
        <v>577</v>
      </c>
      <c r="F570" s="153" t="s">
        <v>578</v>
      </c>
    </row>
    <row r="571" spans="2:6" ht="16.5" customHeight="1">
      <c r="B571" s="25">
        <v>202601</v>
      </c>
      <c r="C571" s="25" t="s">
        <v>1561</v>
      </c>
      <c r="D571" s="168">
        <v>22000000</v>
      </c>
      <c r="E571" s="25" t="s">
        <v>577</v>
      </c>
      <c r="F571" s="153" t="s">
        <v>578</v>
      </c>
    </row>
    <row r="572" spans="2:6" ht="16.5" customHeight="1">
      <c r="B572" s="25">
        <v>202601</v>
      </c>
      <c r="C572" s="25" t="s">
        <v>1562</v>
      </c>
      <c r="D572" s="168">
        <v>55000000</v>
      </c>
      <c r="E572" s="25" t="s">
        <v>577</v>
      </c>
      <c r="F572" s="153" t="s">
        <v>578</v>
      </c>
    </row>
    <row r="573" spans="2:6" ht="16.5" customHeight="1">
      <c r="B573" s="25">
        <v>202601</v>
      </c>
      <c r="C573" s="25" t="s">
        <v>1563</v>
      </c>
      <c r="D573" s="168">
        <v>55000000</v>
      </c>
      <c r="E573" s="25" t="s">
        <v>577</v>
      </c>
      <c r="F573" s="153" t="s">
        <v>578</v>
      </c>
    </row>
    <row r="574" spans="2:6" ht="16.5" customHeight="1">
      <c r="B574" s="25">
        <v>202601</v>
      </c>
      <c r="C574" s="25" t="s">
        <v>1564</v>
      </c>
      <c r="D574" s="168">
        <v>25000000</v>
      </c>
      <c r="E574" s="25" t="s">
        <v>577</v>
      </c>
      <c r="F574" s="153" t="s">
        <v>578</v>
      </c>
    </row>
    <row r="575" spans="2:6" ht="16.5" customHeight="1">
      <c r="B575" s="25">
        <v>202601</v>
      </c>
      <c r="C575" s="25" t="s">
        <v>1565</v>
      </c>
      <c r="D575" s="168">
        <v>44000000</v>
      </c>
      <c r="E575" s="25" t="s">
        <v>577</v>
      </c>
      <c r="F575" s="153" t="s">
        <v>578</v>
      </c>
    </row>
    <row r="576" spans="2:6" ht="16.5" customHeight="1">
      <c r="B576" s="25">
        <v>202601</v>
      </c>
      <c r="C576" s="25" t="s">
        <v>1577</v>
      </c>
      <c r="D576" s="168">
        <v>21329000</v>
      </c>
      <c r="E576" s="25" t="s">
        <v>585</v>
      </c>
      <c r="F576" s="153" t="s">
        <v>590</v>
      </c>
    </row>
    <row r="577" spans="2:6" ht="16.5" customHeight="1">
      <c r="B577" s="25">
        <v>202601</v>
      </c>
      <c r="C577" s="25" t="s">
        <v>1578</v>
      </c>
      <c r="D577" s="168">
        <v>49500000</v>
      </c>
      <c r="E577" s="25" t="s">
        <v>585</v>
      </c>
      <c r="F577" s="153" t="s">
        <v>590</v>
      </c>
    </row>
    <row r="578" spans="2:6" ht="16.5" customHeight="1">
      <c r="B578" s="25">
        <v>202601</v>
      </c>
      <c r="C578" s="25" t="s">
        <v>1582</v>
      </c>
      <c r="D578" s="168">
        <v>241000000</v>
      </c>
      <c r="E578" s="25" t="s">
        <v>603</v>
      </c>
      <c r="F578" s="153" t="s">
        <v>1583</v>
      </c>
    </row>
    <row r="579" spans="2:6" ht="16.5" customHeight="1">
      <c r="B579" s="25">
        <v>202601</v>
      </c>
      <c r="C579" s="25" t="s">
        <v>1590</v>
      </c>
      <c r="D579" s="168">
        <v>44000000</v>
      </c>
      <c r="E579" s="25" t="s">
        <v>603</v>
      </c>
      <c r="F579" s="153" t="s">
        <v>604</v>
      </c>
    </row>
    <row r="580" spans="2:6" ht="16.5" customHeight="1">
      <c r="B580" s="25">
        <v>202601</v>
      </c>
      <c r="C580" s="25" t="s">
        <v>1591</v>
      </c>
      <c r="D580" s="168">
        <v>20000000</v>
      </c>
      <c r="E580" s="25" t="s">
        <v>603</v>
      </c>
      <c r="F580" s="153" t="s">
        <v>604</v>
      </c>
    </row>
    <row r="581" spans="2:6" ht="16.5" customHeight="1">
      <c r="B581" s="25">
        <v>202601</v>
      </c>
      <c r="C581" s="25" t="s">
        <v>1592</v>
      </c>
      <c r="D581" s="168">
        <v>20000000</v>
      </c>
      <c r="E581" s="25" t="s">
        <v>603</v>
      </c>
      <c r="F581" s="153" t="s">
        <v>604</v>
      </c>
    </row>
    <row r="582" spans="2:6" ht="16.5" customHeight="1">
      <c r="B582" s="25">
        <v>202601</v>
      </c>
      <c r="C582" s="25" t="s">
        <v>1593</v>
      </c>
      <c r="D582" s="168">
        <v>30000000</v>
      </c>
      <c r="E582" s="25" t="s">
        <v>603</v>
      </c>
      <c r="F582" s="153" t="s">
        <v>604</v>
      </c>
    </row>
    <row r="583" spans="2:6" ht="16.5" customHeight="1">
      <c r="B583" s="25">
        <v>202601</v>
      </c>
      <c r="C583" s="25" t="s">
        <v>1596</v>
      </c>
      <c r="D583" s="168">
        <v>22000000</v>
      </c>
      <c r="E583" s="25" t="s">
        <v>603</v>
      </c>
      <c r="F583" s="153" t="s">
        <v>604</v>
      </c>
    </row>
    <row r="584" spans="2:6" ht="16.5" customHeight="1">
      <c r="B584" s="25">
        <v>202602</v>
      </c>
      <c r="C584" s="25" t="s">
        <v>1594</v>
      </c>
      <c r="D584" s="168">
        <v>13000000</v>
      </c>
      <c r="E584" s="25" t="s">
        <v>603</v>
      </c>
      <c r="F584" s="153" t="s">
        <v>604</v>
      </c>
    </row>
    <row r="585" spans="2:6" ht="16.5" customHeight="1">
      <c r="B585" s="25">
        <v>202602</v>
      </c>
      <c r="C585" s="25" t="s">
        <v>1595</v>
      </c>
      <c r="D585" s="168">
        <v>5000000</v>
      </c>
      <c r="E585" s="25" t="s">
        <v>603</v>
      </c>
      <c r="F585" s="153" t="s">
        <v>604</v>
      </c>
    </row>
    <row r="586" spans="2:6" ht="16.5" customHeight="1">
      <c r="B586" s="25">
        <v>202603</v>
      </c>
      <c r="C586" s="25" t="s">
        <v>1584</v>
      </c>
      <c r="D586" s="168">
        <v>10000000</v>
      </c>
      <c r="E586" s="25" t="s">
        <v>603</v>
      </c>
      <c r="F586" s="153" t="s">
        <v>1585</v>
      </c>
    </row>
    <row r="587" spans="2:6" ht="16.5" customHeight="1">
      <c r="B587" s="25">
        <v>202603</v>
      </c>
      <c r="C587" s="25" t="s">
        <v>1586</v>
      </c>
      <c r="D587" s="168">
        <v>10000000</v>
      </c>
      <c r="E587" s="25" t="s">
        <v>603</v>
      </c>
      <c r="F587" s="153" t="s">
        <v>1585</v>
      </c>
    </row>
    <row r="588" spans="2:6" ht="16.5" customHeight="1">
      <c r="B588" s="25">
        <v>202603</v>
      </c>
      <c r="C588" s="25" t="s">
        <v>1587</v>
      </c>
      <c r="D588" s="168">
        <v>22000000</v>
      </c>
      <c r="E588" s="25" t="s">
        <v>603</v>
      </c>
      <c r="F588" s="153" t="s">
        <v>1585</v>
      </c>
    </row>
    <row r="589" spans="2:6" ht="16.5" customHeight="1">
      <c r="B589" s="25">
        <v>202603</v>
      </c>
      <c r="C589" s="25" t="s">
        <v>1588</v>
      </c>
      <c r="D589" s="168">
        <v>22000000</v>
      </c>
      <c r="E589" s="25" t="s">
        <v>603</v>
      </c>
      <c r="F589" s="153" t="s">
        <v>1585</v>
      </c>
    </row>
    <row r="590" spans="2:6" ht="16.5" customHeight="1">
      <c r="B590" s="25">
        <v>202603</v>
      </c>
      <c r="C590" s="25" t="s">
        <v>1589</v>
      </c>
      <c r="D590" s="168">
        <v>50000000</v>
      </c>
      <c r="E590" s="25" t="s">
        <v>603</v>
      </c>
      <c r="F590" s="153" t="s">
        <v>1585</v>
      </c>
    </row>
    <row r="591" spans="2:6" ht="16.5" customHeight="1">
      <c r="B591" s="25">
        <v>202605</v>
      </c>
      <c r="C591" s="25" t="s">
        <v>1597</v>
      </c>
      <c r="D591" s="168">
        <v>49000000</v>
      </c>
      <c r="E591" s="25" t="s">
        <v>603</v>
      </c>
      <c r="F591" s="153" t="s">
        <v>1598</v>
      </c>
    </row>
    <row r="592" spans="2:6" ht="16.5" customHeight="1">
      <c r="B592" s="25">
        <v>202605</v>
      </c>
      <c r="C592" s="25" t="s">
        <v>1599</v>
      </c>
      <c r="D592" s="168">
        <v>22000000</v>
      </c>
      <c r="E592" s="25" t="s">
        <v>603</v>
      </c>
      <c r="F592" s="153" t="s">
        <v>1598</v>
      </c>
    </row>
    <row r="593" spans="2:6" ht="16.5" customHeight="1">
      <c r="B593" s="25">
        <v>202605</v>
      </c>
      <c r="C593" s="25" t="s">
        <v>1600</v>
      </c>
      <c r="D593" s="168">
        <v>39000000</v>
      </c>
      <c r="E593" s="25" t="s">
        <v>603</v>
      </c>
      <c r="F593" s="153" t="s">
        <v>1598</v>
      </c>
    </row>
    <row r="594" spans="2:6" ht="16.5" customHeight="1">
      <c r="B594" s="25">
        <v>202605</v>
      </c>
      <c r="C594" s="25" t="s">
        <v>1604</v>
      </c>
      <c r="D594" s="168">
        <v>33000000</v>
      </c>
      <c r="E594" s="25" t="s">
        <v>603</v>
      </c>
      <c r="F594" s="153" t="s">
        <v>1598</v>
      </c>
    </row>
    <row r="595" spans="2:6" ht="16.5" customHeight="1">
      <c r="B595" s="25">
        <v>202605</v>
      </c>
      <c r="C595" s="25" t="s">
        <v>1605</v>
      </c>
      <c r="D595" s="168">
        <v>22000000</v>
      </c>
      <c r="E595" s="25" t="s">
        <v>603</v>
      </c>
      <c r="F595" s="153" t="s">
        <v>1598</v>
      </c>
    </row>
    <row r="596" spans="2:6" ht="16.5" customHeight="1">
      <c r="B596" s="25">
        <v>202609</v>
      </c>
      <c r="C596" s="25" t="s">
        <v>1601</v>
      </c>
      <c r="D596" s="168">
        <v>49000000</v>
      </c>
      <c r="E596" s="25" t="s">
        <v>603</v>
      </c>
      <c r="F596" s="153" t="s">
        <v>1598</v>
      </c>
    </row>
    <row r="597" spans="2:6" ht="16.5" customHeight="1">
      <c r="B597" s="25">
        <v>202609</v>
      </c>
      <c r="C597" s="25" t="s">
        <v>1602</v>
      </c>
      <c r="D597" s="168">
        <v>22000000</v>
      </c>
      <c r="E597" s="25" t="s">
        <v>603</v>
      </c>
      <c r="F597" s="153" t="s">
        <v>1598</v>
      </c>
    </row>
    <row r="598" spans="2:6" ht="16.5" customHeight="1">
      <c r="B598" s="25">
        <v>202609</v>
      </c>
      <c r="C598" s="25" t="s">
        <v>1603</v>
      </c>
      <c r="D598" s="168">
        <v>39000000</v>
      </c>
      <c r="E598" s="25" t="s">
        <v>603</v>
      </c>
      <c r="F598" s="153" t="s">
        <v>1598</v>
      </c>
    </row>
    <row r="599" spans="2:6" ht="16.5" customHeight="1">
      <c r="B599" s="25">
        <v>202609</v>
      </c>
      <c r="C599" s="25" t="s">
        <v>1606</v>
      </c>
      <c r="D599" s="168">
        <v>33000000</v>
      </c>
      <c r="E599" s="25" t="s">
        <v>603</v>
      </c>
      <c r="F599" s="153" t="s">
        <v>1598</v>
      </c>
    </row>
    <row r="600" spans="2:6" ht="16.5" customHeight="1">
      <c r="B600" s="25">
        <v>202609</v>
      </c>
      <c r="C600" s="25" t="s">
        <v>1607</v>
      </c>
      <c r="D600" s="168">
        <v>22000000</v>
      </c>
      <c r="E600" s="25" t="s">
        <v>603</v>
      </c>
      <c r="F600" s="153" t="s">
        <v>1598</v>
      </c>
    </row>
    <row r="601" spans="2:6" ht="16.5" customHeight="1">
      <c r="B601" s="25">
        <v>202601</v>
      </c>
      <c r="C601" s="25" t="s">
        <v>1481</v>
      </c>
      <c r="D601" s="168">
        <v>25000000</v>
      </c>
      <c r="E601" s="25" t="s">
        <v>1482</v>
      </c>
      <c r="F601" s="153" t="s">
        <v>1483</v>
      </c>
    </row>
    <row r="602" spans="2:6" ht="16.5" customHeight="1">
      <c r="B602" s="25">
        <v>202601</v>
      </c>
      <c r="C602" s="25" t="s">
        <v>1484</v>
      </c>
      <c r="D602" s="168">
        <v>24000000</v>
      </c>
      <c r="E602" s="25" t="s">
        <v>1482</v>
      </c>
      <c r="F602" s="153" t="s">
        <v>1485</v>
      </c>
    </row>
    <row r="603" spans="2:6" ht="16.5" customHeight="1">
      <c r="B603" s="25">
        <v>202601</v>
      </c>
      <c r="C603" s="25" t="s">
        <v>1486</v>
      </c>
      <c r="D603" s="168">
        <v>4884000</v>
      </c>
      <c r="E603" s="25" t="s">
        <v>1482</v>
      </c>
      <c r="F603" s="153" t="s">
        <v>1485</v>
      </c>
    </row>
    <row r="604" spans="2:6" ht="16.5" customHeight="1">
      <c r="B604" s="25">
        <v>202601</v>
      </c>
      <c r="C604" s="25" t="s">
        <v>1487</v>
      </c>
      <c r="D604" s="168">
        <v>3300000</v>
      </c>
      <c r="E604" s="25" t="s">
        <v>1482</v>
      </c>
      <c r="F604" s="153" t="s">
        <v>1485</v>
      </c>
    </row>
    <row r="605" spans="2:6" ht="16.5" customHeight="1">
      <c r="B605" s="25">
        <v>202601</v>
      </c>
      <c r="C605" s="25" t="s">
        <v>1488</v>
      </c>
      <c r="D605" s="168">
        <v>10000000</v>
      </c>
      <c r="E605" s="25" t="s">
        <v>1482</v>
      </c>
      <c r="F605" s="153" t="s">
        <v>1489</v>
      </c>
    </row>
    <row r="606" spans="2:6" ht="16.5" customHeight="1">
      <c r="B606" s="25">
        <v>202601</v>
      </c>
      <c r="C606" s="25" t="s">
        <v>1490</v>
      </c>
      <c r="D606" s="168">
        <v>7500000</v>
      </c>
      <c r="E606" s="25" t="s">
        <v>1482</v>
      </c>
      <c r="F606" s="153" t="s">
        <v>1489</v>
      </c>
    </row>
    <row r="607" spans="2:6" ht="16.5" customHeight="1">
      <c r="B607" s="25">
        <v>202601</v>
      </c>
      <c r="C607" s="25" t="s">
        <v>1491</v>
      </c>
      <c r="D607" s="168">
        <v>4000000</v>
      </c>
      <c r="E607" s="25" t="s">
        <v>1482</v>
      </c>
      <c r="F607" s="153" t="s">
        <v>1492</v>
      </c>
    </row>
    <row r="608" spans="2:6" ht="16.5" customHeight="1">
      <c r="B608" s="25">
        <v>202601</v>
      </c>
      <c r="C608" s="25" t="s">
        <v>1493</v>
      </c>
      <c r="D608" s="168">
        <v>5200000</v>
      </c>
      <c r="E608" s="25" t="s">
        <v>1482</v>
      </c>
      <c r="F608" s="153" t="s">
        <v>1494</v>
      </c>
    </row>
    <row r="609" spans="2:6" ht="16.5" customHeight="1">
      <c r="B609" s="25">
        <v>202601</v>
      </c>
      <c r="C609" s="25" t="s">
        <v>1495</v>
      </c>
      <c r="D609" s="168">
        <v>21900000</v>
      </c>
      <c r="E609" s="25" t="s">
        <v>1482</v>
      </c>
      <c r="F609" s="153" t="s">
        <v>1496</v>
      </c>
    </row>
    <row r="610" spans="2:6" ht="16.5" customHeight="1">
      <c r="B610" s="25">
        <v>202601</v>
      </c>
      <c r="C610" s="25" t="s">
        <v>1497</v>
      </c>
      <c r="D610" s="168">
        <v>15600000</v>
      </c>
      <c r="E610" s="25" t="s">
        <v>1482</v>
      </c>
      <c r="F610" s="153" t="s">
        <v>1496</v>
      </c>
    </row>
    <row r="611" spans="2:6" ht="16.5" customHeight="1">
      <c r="B611" s="25">
        <v>202601</v>
      </c>
      <c r="C611" s="25" t="s">
        <v>1498</v>
      </c>
      <c r="D611" s="168">
        <v>6000000</v>
      </c>
      <c r="E611" s="25" t="s">
        <v>1482</v>
      </c>
      <c r="F611" s="153" t="s">
        <v>1499</v>
      </c>
    </row>
    <row r="612" spans="2:6" ht="16.5" customHeight="1">
      <c r="B612" s="25">
        <v>202602</v>
      </c>
      <c r="C612" s="25" t="s">
        <v>1500</v>
      </c>
      <c r="D612" s="168">
        <v>20000000</v>
      </c>
      <c r="E612" s="25" t="s">
        <v>1482</v>
      </c>
      <c r="F612" s="153" t="s">
        <v>1483</v>
      </c>
    </row>
    <row r="613" spans="2:6" ht="16.5" customHeight="1">
      <c r="B613" s="25">
        <v>202602</v>
      </c>
      <c r="C613" s="25" t="s">
        <v>1501</v>
      </c>
      <c r="D613" s="168">
        <v>48000000</v>
      </c>
      <c r="E613" s="25" t="s">
        <v>1482</v>
      </c>
      <c r="F613" s="153" t="s">
        <v>1483</v>
      </c>
    </row>
    <row r="614" spans="2:6" ht="16.5" customHeight="1">
      <c r="B614" s="25">
        <v>202602</v>
      </c>
      <c r="C614" s="25" t="s">
        <v>1502</v>
      </c>
      <c r="D614" s="168">
        <v>10000000</v>
      </c>
      <c r="E614" s="25" t="s">
        <v>1482</v>
      </c>
      <c r="F614" s="153" t="s">
        <v>1483</v>
      </c>
    </row>
    <row r="615" spans="2:6" ht="16.5" customHeight="1">
      <c r="B615" s="25">
        <v>202602</v>
      </c>
      <c r="C615" s="25" t="s">
        <v>1503</v>
      </c>
      <c r="D615" s="168">
        <v>15000000</v>
      </c>
      <c r="E615" s="25" t="s">
        <v>1482</v>
      </c>
      <c r="F615" s="153" t="s">
        <v>1483</v>
      </c>
    </row>
    <row r="616" spans="2:6" ht="16.5" customHeight="1">
      <c r="B616" s="25">
        <v>202602</v>
      </c>
      <c r="C616" s="25" t="s">
        <v>1504</v>
      </c>
      <c r="D616" s="168">
        <v>50000000</v>
      </c>
      <c r="E616" s="25" t="s">
        <v>1482</v>
      </c>
      <c r="F616" s="153" t="s">
        <v>1496</v>
      </c>
    </row>
    <row r="617" spans="2:6" ht="16.5" customHeight="1">
      <c r="B617" s="25">
        <v>202603</v>
      </c>
      <c r="C617" s="25" t="s">
        <v>1505</v>
      </c>
      <c r="D617" s="168">
        <v>10000000</v>
      </c>
      <c r="E617" s="25" t="s">
        <v>1482</v>
      </c>
      <c r="F617" s="153" t="s">
        <v>1483</v>
      </c>
    </row>
    <row r="618" spans="2:6" ht="16.5" customHeight="1">
      <c r="B618" s="25">
        <v>202603</v>
      </c>
      <c r="C618" s="25" t="s">
        <v>1506</v>
      </c>
      <c r="D618" s="168">
        <v>55000000</v>
      </c>
      <c r="E618" s="25" t="s">
        <v>1482</v>
      </c>
      <c r="F618" s="153" t="s">
        <v>1485</v>
      </c>
    </row>
    <row r="619" spans="2:6" ht="16.5" customHeight="1">
      <c r="B619" s="25">
        <v>202604</v>
      </c>
      <c r="C619" s="25" t="s">
        <v>1507</v>
      </c>
      <c r="D619" s="168">
        <v>20000000</v>
      </c>
      <c r="E619" s="25" t="s">
        <v>1482</v>
      </c>
      <c r="F619" s="153" t="s">
        <v>1483</v>
      </c>
    </row>
    <row r="620" spans="2:6" ht="16.5" customHeight="1">
      <c r="B620" s="25">
        <v>202607</v>
      </c>
      <c r="C620" s="25" t="s">
        <v>1508</v>
      </c>
      <c r="D620" s="168">
        <v>13000000</v>
      </c>
      <c r="E620" s="25" t="s">
        <v>1482</v>
      </c>
      <c r="F620" s="153" t="s">
        <v>1483</v>
      </c>
    </row>
    <row r="621" spans="2:6" ht="16.5" customHeight="1">
      <c r="B621" s="25">
        <v>202608</v>
      </c>
      <c r="C621" s="25" t="s">
        <v>1509</v>
      </c>
      <c r="D621" s="168">
        <v>15000000</v>
      </c>
      <c r="E621" s="25" t="s">
        <v>1482</v>
      </c>
      <c r="F621" s="153" t="s">
        <v>1483</v>
      </c>
    </row>
    <row r="622" spans="2:6" ht="16.5" customHeight="1">
      <c r="B622" s="25">
        <v>202608</v>
      </c>
      <c r="C622" s="25" t="s">
        <v>1510</v>
      </c>
      <c r="D622" s="168">
        <v>10000000</v>
      </c>
      <c r="E622" s="25" t="s">
        <v>1482</v>
      </c>
      <c r="F622" s="153" t="s">
        <v>1483</v>
      </c>
    </row>
    <row r="623" spans="2:6" ht="16.5" customHeight="1">
      <c r="B623" s="25">
        <v>202608</v>
      </c>
      <c r="C623" s="25" t="s">
        <v>1511</v>
      </c>
      <c r="D623" s="168">
        <v>22000000</v>
      </c>
      <c r="E623" s="25" t="s">
        <v>1482</v>
      </c>
      <c r="F623" s="153" t="s">
        <v>1483</v>
      </c>
    </row>
    <row r="624" spans="2:6" ht="16.5" customHeight="1">
      <c r="B624" s="25">
        <v>202609</v>
      </c>
      <c r="C624" s="25" t="s">
        <v>1512</v>
      </c>
      <c r="D624" s="168">
        <v>20000000</v>
      </c>
      <c r="E624" s="25" t="s">
        <v>1482</v>
      </c>
      <c r="F624" s="153" t="s">
        <v>1483</v>
      </c>
    </row>
    <row r="625" spans="2:6" ht="16.5" customHeight="1">
      <c r="B625" s="25">
        <v>202605</v>
      </c>
      <c r="C625" s="25" t="s">
        <v>1574</v>
      </c>
      <c r="D625" s="168">
        <v>13400000</v>
      </c>
      <c r="E625" s="25" t="s">
        <v>1575</v>
      </c>
      <c r="F625" s="153" t="s">
        <v>1576</v>
      </c>
    </row>
    <row r="626" spans="2:6" ht="16.5" customHeight="1">
      <c r="B626" s="25">
        <v>202611</v>
      </c>
      <c r="C626" s="25" t="s">
        <v>1574</v>
      </c>
      <c r="D626" s="168">
        <v>13400000</v>
      </c>
      <c r="E626" s="25" t="s">
        <v>1575</v>
      </c>
      <c r="F626" s="153" t="s">
        <v>1576</v>
      </c>
    </row>
    <row r="627" spans="2:6" ht="16.5" customHeight="1">
      <c r="B627" s="84">
        <v>202606</v>
      </c>
      <c r="C627" s="84" t="s">
        <v>1050</v>
      </c>
      <c r="D627" s="166">
        <v>10000000</v>
      </c>
      <c r="E627" s="84" t="s">
        <v>216</v>
      </c>
      <c r="F627" s="142" t="s">
        <v>217</v>
      </c>
    </row>
  </sheetData>
  <sortState xmlns:xlrd2="http://schemas.microsoft.com/office/spreadsheetml/2017/richdata2" ref="B4:F629">
    <sortCondition ref="E4:E629"/>
    <sortCondition ref="B4:B629"/>
  </sortState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C316-3718-401F-BA67-155438AFACDA}">
  <dimension ref="A1:H273"/>
  <sheetViews>
    <sheetView tabSelected="1" workbookViewId="0">
      <selection activeCell="B1" sqref="B1:H1"/>
    </sheetView>
  </sheetViews>
  <sheetFormatPr defaultRowHeight="16.5"/>
  <cols>
    <col min="1" max="1" width="5.625" customWidth="1"/>
    <col min="2" max="2" width="14.125" customWidth="1"/>
    <col min="3" max="3" width="47.625" customWidth="1"/>
    <col min="4" max="4" width="22.5" customWidth="1"/>
    <col min="5" max="5" width="29.625" customWidth="1"/>
    <col min="6" max="6" width="20" style="260" customWidth="1"/>
    <col min="7" max="7" width="15" customWidth="1"/>
    <col min="8" max="8" width="19.625" customWidth="1"/>
  </cols>
  <sheetData>
    <row r="1" spans="2:8" s="106" customFormat="1" ht="71.25" customHeight="1">
      <c r="B1" s="251" t="s">
        <v>1678</v>
      </c>
      <c r="C1" s="251"/>
      <c r="D1" s="251"/>
      <c r="E1" s="251"/>
      <c r="F1" s="251"/>
      <c r="G1" s="251"/>
      <c r="H1" s="251"/>
    </row>
    <row r="2" spans="2:8" s="106" customFormat="1">
      <c r="B2" s="39"/>
      <c r="C2" s="39"/>
      <c r="E2" s="39"/>
      <c r="F2" s="119"/>
      <c r="G2" s="119"/>
      <c r="H2" s="119"/>
    </row>
    <row r="3" spans="2:8" s="41" customFormat="1" ht="24.95" customHeight="1">
      <c r="B3" s="199" t="s">
        <v>851</v>
      </c>
      <c r="C3" s="199" t="s">
        <v>852</v>
      </c>
      <c r="D3" s="199" t="s">
        <v>2241</v>
      </c>
      <c r="E3" s="199" t="s">
        <v>1913</v>
      </c>
      <c r="F3" s="252" t="s">
        <v>2242</v>
      </c>
      <c r="G3" s="199" t="s">
        <v>1</v>
      </c>
      <c r="H3" s="200" t="s">
        <v>2</v>
      </c>
    </row>
    <row r="4" spans="2:8" s="41" customFormat="1" ht="16.5" customHeight="1">
      <c r="B4" s="201">
        <v>202603</v>
      </c>
      <c r="C4" s="201" t="s">
        <v>1820</v>
      </c>
      <c r="D4" s="201" t="s">
        <v>1818</v>
      </c>
      <c r="E4" s="201" t="s">
        <v>1819</v>
      </c>
      <c r="F4" s="202">
        <v>6000000</v>
      </c>
      <c r="G4" s="201" t="s">
        <v>1052</v>
      </c>
      <c r="H4" s="203" t="s">
        <v>1053</v>
      </c>
    </row>
    <row r="5" spans="2:8" s="41" customFormat="1" ht="16.5" customHeight="1">
      <c r="B5" s="201">
        <v>202605</v>
      </c>
      <c r="C5" s="201" t="s">
        <v>1820</v>
      </c>
      <c r="D5" s="206" t="s">
        <v>1821</v>
      </c>
      <c r="E5" s="206" t="s">
        <v>1822</v>
      </c>
      <c r="F5" s="204">
        <v>9000000</v>
      </c>
      <c r="G5" s="201" t="s">
        <v>1052</v>
      </c>
      <c r="H5" s="203" t="s">
        <v>1053</v>
      </c>
    </row>
    <row r="6" spans="2:8" s="41" customFormat="1" ht="16.5" customHeight="1">
      <c r="B6" s="201">
        <v>202601</v>
      </c>
      <c r="C6" s="201" t="s">
        <v>1825</v>
      </c>
      <c r="D6" s="201" t="s">
        <v>1823</v>
      </c>
      <c r="E6" s="201" t="s">
        <v>1824</v>
      </c>
      <c r="F6" s="202">
        <v>10200000</v>
      </c>
      <c r="G6" s="201" t="s">
        <v>1062</v>
      </c>
      <c r="H6" s="203" t="s">
        <v>1826</v>
      </c>
    </row>
    <row r="7" spans="2:8" s="41" customFormat="1" ht="16.5" customHeight="1">
      <c r="B7" s="201">
        <v>202602</v>
      </c>
      <c r="C7" s="201" t="s">
        <v>1825</v>
      </c>
      <c r="D7" s="201" t="s">
        <v>1823</v>
      </c>
      <c r="E7" s="201" t="s">
        <v>1824</v>
      </c>
      <c r="F7" s="202">
        <v>10200000</v>
      </c>
      <c r="G7" s="201" t="s">
        <v>1062</v>
      </c>
      <c r="H7" s="203" t="s">
        <v>1826</v>
      </c>
    </row>
    <row r="8" spans="2:8" s="41" customFormat="1" ht="16.5" customHeight="1">
      <c r="B8" s="206">
        <v>202602</v>
      </c>
      <c r="C8" s="201" t="s">
        <v>1829</v>
      </c>
      <c r="D8" s="206" t="s">
        <v>1827</v>
      </c>
      <c r="E8" s="219" t="s">
        <v>1828</v>
      </c>
      <c r="F8" s="204">
        <v>5000000</v>
      </c>
      <c r="G8" s="201" t="s">
        <v>1062</v>
      </c>
      <c r="H8" s="205" t="s">
        <v>1830</v>
      </c>
    </row>
    <row r="9" spans="2:8" s="41" customFormat="1" ht="16.5" customHeight="1">
      <c r="B9" s="201">
        <v>202603</v>
      </c>
      <c r="C9" s="201" t="s">
        <v>1825</v>
      </c>
      <c r="D9" s="201" t="s">
        <v>1823</v>
      </c>
      <c r="E9" s="201" t="s">
        <v>1824</v>
      </c>
      <c r="F9" s="202">
        <v>10200000</v>
      </c>
      <c r="G9" s="201" t="s">
        <v>1062</v>
      </c>
      <c r="H9" s="203" t="s">
        <v>1826</v>
      </c>
    </row>
    <row r="10" spans="2:8" s="41" customFormat="1" ht="16.5" customHeight="1">
      <c r="B10" s="206">
        <v>202603</v>
      </c>
      <c r="C10" s="206" t="s">
        <v>1833</v>
      </c>
      <c r="D10" s="206" t="s">
        <v>1831</v>
      </c>
      <c r="E10" s="201" t="s">
        <v>1832</v>
      </c>
      <c r="F10" s="204">
        <v>28500000</v>
      </c>
      <c r="G10" s="206" t="s">
        <v>1062</v>
      </c>
      <c r="H10" s="205" t="s">
        <v>1834</v>
      </c>
    </row>
    <row r="11" spans="2:8" s="41" customFormat="1" ht="16.5" customHeight="1">
      <c r="B11" s="206">
        <v>202603</v>
      </c>
      <c r="C11" s="201" t="s">
        <v>1836</v>
      </c>
      <c r="D11" s="206" t="s">
        <v>1748</v>
      </c>
      <c r="E11" s="219" t="s">
        <v>1835</v>
      </c>
      <c r="F11" s="204">
        <v>24000000</v>
      </c>
      <c r="G11" s="201" t="s">
        <v>1062</v>
      </c>
      <c r="H11" s="205" t="s">
        <v>1837</v>
      </c>
    </row>
    <row r="12" spans="2:8" s="41" customFormat="1" ht="16.5" customHeight="1">
      <c r="B12" s="201">
        <v>202604</v>
      </c>
      <c r="C12" s="201" t="s">
        <v>1825</v>
      </c>
      <c r="D12" s="201" t="s">
        <v>1823</v>
      </c>
      <c r="E12" s="201" t="s">
        <v>1824</v>
      </c>
      <c r="F12" s="202">
        <v>10200000</v>
      </c>
      <c r="G12" s="201" t="s">
        <v>1062</v>
      </c>
      <c r="H12" s="203" t="s">
        <v>1826</v>
      </c>
    </row>
    <row r="13" spans="2:8" s="41" customFormat="1" ht="16.5" customHeight="1">
      <c r="B13" s="201">
        <v>202605</v>
      </c>
      <c r="C13" s="201" t="s">
        <v>1825</v>
      </c>
      <c r="D13" s="201" t="s">
        <v>1823</v>
      </c>
      <c r="E13" s="201" t="s">
        <v>1824</v>
      </c>
      <c r="F13" s="202">
        <v>10200000</v>
      </c>
      <c r="G13" s="201" t="s">
        <v>1062</v>
      </c>
      <c r="H13" s="203" t="s">
        <v>1826</v>
      </c>
    </row>
    <row r="14" spans="2:8" s="41" customFormat="1" ht="16.5" customHeight="1">
      <c r="B14" s="201">
        <v>202605</v>
      </c>
      <c r="C14" s="201" t="s">
        <v>1839</v>
      </c>
      <c r="D14" s="201" t="s">
        <v>1838</v>
      </c>
      <c r="E14" s="201" t="s">
        <v>1840</v>
      </c>
      <c r="F14" s="202">
        <v>12000000</v>
      </c>
      <c r="G14" s="201" t="s">
        <v>1062</v>
      </c>
      <c r="H14" s="203" t="s">
        <v>1830</v>
      </c>
    </row>
    <row r="15" spans="2:8" s="41" customFormat="1" ht="16.5" customHeight="1">
      <c r="B15" s="201">
        <v>202606</v>
      </c>
      <c r="C15" s="201" t="s">
        <v>1825</v>
      </c>
      <c r="D15" s="201" t="s">
        <v>1823</v>
      </c>
      <c r="E15" s="201" t="s">
        <v>1824</v>
      </c>
      <c r="F15" s="202">
        <v>10200000</v>
      </c>
      <c r="G15" s="201" t="s">
        <v>1062</v>
      </c>
      <c r="H15" s="203" t="s">
        <v>1826</v>
      </c>
    </row>
    <row r="16" spans="2:8" s="41" customFormat="1" ht="16.5" customHeight="1">
      <c r="B16" s="206">
        <v>202606</v>
      </c>
      <c r="C16" s="206" t="s">
        <v>1833</v>
      </c>
      <c r="D16" s="206" t="s">
        <v>1841</v>
      </c>
      <c r="E16" s="201" t="s">
        <v>192</v>
      </c>
      <c r="F16" s="204">
        <v>5000000</v>
      </c>
      <c r="G16" s="206" t="s">
        <v>1062</v>
      </c>
      <c r="H16" s="205" t="s">
        <v>1834</v>
      </c>
    </row>
    <row r="17" spans="2:8" s="41" customFormat="1" ht="16.5" customHeight="1">
      <c r="B17" s="201">
        <v>202607</v>
      </c>
      <c r="C17" s="201" t="s">
        <v>1825</v>
      </c>
      <c r="D17" s="201" t="s">
        <v>1823</v>
      </c>
      <c r="E17" s="201" t="s">
        <v>1824</v>
      </c>
      <c r="F17" s="202">
        <v>10200000</v>
      </c>
      <c r="G17" s="201" t="s">
        <v>1062</v>
      </c>
      <c r="H17" s="203" t="s">
        <v>1826</v>
      </c>
    </row>
    <row r="18" spans="2:8" s="88" customFormat="1" ht="16.5" customHeight="1">
      <c r="B18" s="201">
        <v>202608</v>
      </c>
      <c r="C18" s="201" t="s">
        <v>1825</v>
      </c>
      <c r="D18" s="201" t="s">
        <v>1823</v>
      </c>
      <c r="E18" s="201" t="s">
        <v>1824</v>
      </c>
      <c r="F18" s="202">
        <v>10200000</v>
      </c>
      <c r="G18" s="201" t="s">
        <v>1062</v>
      </c>
      <c r="H18" s="203" t="s">
        <v>1826</v>
      </c>
    </row>
    <row r="19" spans="2:8" s="90" customFormat="1" ht="16.5" customHeight="1">
      <c r="B19" s="201">
        <v>202609</v>
      </c>
      <c r="C19" s="201" t="s">
        <v>1825</v>
      </c>
      <c r="D19" s="201" t="s">
        <v>1823</v>
      </c>
      <c r="E19" s="201" t="s">
        <v>1824</v>
      </c>
      <c r="F19" s="202">
        <v>10200000</v>
      </c>
      <c r="G19" s="201" t="s">
        <v>1062</v>
      </c>
      <c r="H19" s="203" t="s">
        <v>1826</v>
      </c>
    </row>
    <row r="20" spans="2:8" s="41" customFormat="1" ht="16.5" customHeight="1">
      <c r="B20" s="201">
        <v>202610</v>
      </c>
      <c r="C20" s="201" t="s">
        <v>1825</v>
      </c>
      <c r="D20" s="201" t="s">
        <v>1823</v>
      </c>
      <c r="E20" s="201" t="s">
        <v>1824</v>
      </c>
      <c r="F20" s="202">
        <v>10200000</v>
      </c>
      <c r="G20" s="201" t="s">
        <v>1062</v>
      </c>
      <c r="H20" s="203" t="s">
        <v>1826</v>
      </c>
    </row>
    <row r="21" spans="2:8" s="41" customFormat="1" ht="16.5" customHeight="1">
      <c r="B21" s="201">
        <v>202611</v>
      </c>
      <c r="C21" s="201" t="s">
        <v>1825</v>
      </c>
      <c r="D21" s="201" t="s">
        <v>1823</v>
      </c>
      <c r="E21" s="201" t="s">
        <v>1824</v>
      </c>
      <c r="F21" s="202">
        <v>10200000</v>
      </c>
      <c r="G21" s="201" t="s">
        <v>1062</v>
      </c>
      <c r="H21" s="203" t="s">
        <v>1826</v>
      </c>
    </row>
    <row r="22" spans="2:8" s="90" customFormat="1" ht="16.5" customHeight="1">
      <c r="B22" s="201">
        <v>202612</v>
      </c>
      <c r="C22" s="201" t="s">
        <v>1825</v>
      </c>
      <c r="D22" s="201" t="s">
        <v>1823</v>
      </c>
      <c r="E22" s="201" t="s">
        <v>1824</v>
      </c>
      <c r="F22" s="202">
        <v>10200000</v>
      </c>
      <c r="G22" s="201" t="s">
        <v>1062</v>
      </c>
      <c r="H22" s="203" t="s">
        <v>1826</v>
      </c>
    </row>
    <row r="23" spans="2:8" s="90" customFormat="1" ht="16.5" customHeight="1">
      <c r="B23" s="201">
        <v>202602</v>
      </c>
      <c r="C23" s="201" t="s">
        <v>1843</v>
      </c>
      <c r="D23" s="201" t="s">
        <v>1842</v>
      </c>
      <c r="E23" s="201" t="s">
        <v>1844</v>
      </c>
      <c r="F23" s="202">
        <v>1400000000</v>
      </c>
      <c r="G23" s="201" t="s">
        <v>701</v>
      </c>
      <c r="H23" s="203" t="s">
        <v>1079</v>
      </c>
    </row>
    <row r="24" spans="2:8" s="41" customFormat="1" ht="16.5" customHeight="1">
      <c r="B24" s="201">
        <v>202603</v>
      </c>
      <c r="C24" s="201" t="s">
        <v>1843</v>
      </c>
      <c r="D24" s="206" t="s">
        <v>1882</v>
      </c>
      <c r="E24" s="206"/>
      <c r="F24" s="202">
        <v>10000000</v>
      </c>
      <c r="G24" s="201" t="s">
        <v>701</v>
      </c>
      <c r="H24" s="203" t="s">
        <v>1079</v>
      </c>
    </row>
    <row r="25" spans="2:8" s="41" customFormat="1" ht="16.5" customHeight="1">
      <c r="B25" s="201">
        <v>202605</v>
      </c>
      <c r="C25" s="201" t="s">
        <v>1843</v>
      </c>
      <c r="D25" s="206" t="s">
        <v>1883</v>
      </c>
      <c r="E25" s="206"/>
      <c r="F25" s="202">
        <v>17000000</v>
      </c>
      <c r="G25" s="201" t="s">
        <v>701</v>
      </c>
      <c r="H25" s="203" t="s">
        <v>1079</v>
      </c>
    </row>
    <row r="26" spans="2:8" s="41" customFormat="1" ht="16.5" customHeight="1">
      <c r="B26" s="201">
        <v>202605</v>
      </c>
      <c r="C26" s="201" t="s">
        <v>1843</v>
      </c>
      <c r="D26" s="206" t="s">
        <v>1915</v>
      </c>
      <c r="E26" s="206"/>
      <c r="F26" s="202">
        <v>50000000</v>
      </c>
      <c r="G26" s="201" t="s">
        <v>701</v>
      </c>
      <c r="H26" s="203" t="s">
        <v>1079</v>
      </c>
    </row>
    <row r="27" spans="2:8" s="41" customFormat="1" ht="16.5" customHeight="1">
      <c r="B27" s="207">
        <v>202603</v>
      </c>
      <c r="C27" s="207" t="s">
        <v>1867</v>
      </c>
      <c r="D27" s="207" t="s">
        <v>1865</v>
      </c>
      <c r="E27" s="207" t="s">
        <v>1866</v>
      </c>
      <c r="F27" s="208">
        <v>13200000</v>
      </c>
      <c r="G27" s="207" t="s">
        <v>746</v>
      </c>
      <c r="H27" s="209" t="s">
        <v>1092</v>
      </c>
    </row>
    <row r="28" spans="2:8" s="41" customFormat="1" ht="16.5" customHeight="1">
      <c r="B28" s="201">
        <v>202603</v>
      </c>
      <c r="C28" s="201" t="s">
        <v>1870</v>
      </c>
      <c r="D28" s="201" t="s">
        <v>1868</v>
      </c>
      <c r="E28" s="201" t="s">
        <v>1869</v>
      </c>
      <c r="F28" s="202">
        <v>490000000</v>
      </c>
      <c r="G28" s="201" t="s">
        <v>746</v>
      </c>
      <c r="H28" s="203" t="s">
        <v>754</v>
      </c>
    </row>
    <row r="29" spans="2:8" s="41" customFormat="1" ht="16.5" customHeight="1">
      <c r="B29" s="207">
        <v>202603</v>
      </c>
      <c r="C29" s="207" t="s">
        <v>1918</v>
      </c>
      <c r="D29" s="207" t="s">
        <v>1916</v>
      </c>
      <c r="E29" s="207" t="s">
        <v>1917</v>
      </c>
      <c r="F29" s="208">
        <v>150000000</v>
      </c>
      <c r="G29" s="207" t="s">
        <v>746</v>
      </c>
      <c r="H29" s="209" t="s">
        <v>750</v>
      </c>
    </row>
    <row r="30" spans="2:8" s="41" customFormat="1" ht="16.5" customHeight="1">
      <c r="B30" s="207">
        <v>202603</v>
      </c>
      <c r="C30" s="207" t="s">
        <v>1926</v>
      </c>
      <c r="D30" s="207" t="s">
        <v>1924</v>
      </c>
      <c r="E30" s="207" t="s">
        <v>1925</v>
      </c>
      <c r="F30" s="208">
        <v>150000000</v>
      </c>
      <c r="G30" s="207" t="s">
        <v>746</v>
      </c>
      <c r="H30" s="209" t="s">
        <v>747</v>
      </c>
    </row>
    <row r="31" spans="2:8" s="41" customFormat="1" ht="16.5" customHeight="1">
      <c r="B31" s="207">
        <v>202603</v>
      </c>
      <c r="C31" s="207" t="s">
        <v>1927</v>
      </c>
      <c r="D31" s="207" t="s">
        <v>1924</v>
      </c>
      <c r="E31" s="207" t="s">
        <v>1925</v>
      </c>
      <c r="F31" s="208">
        <v>165000000</v>
      </c>
      <c r="G31" s="207" t="s">
        <v>746</v>
      </c>
      <c r="H31" s="209" t="s">
        <v>747</v>
      </c>
    </row>
    <row r="32" spans="2:8" s="88" customFormat="1" ht="16.5" customHeight="1">
      <c r="B32" s="207">
        <v>202603</v>
      </c>
      <c r="C32" s="207" t="s">
        <v>1928</v>
      </c>
      <c r="D32" s="207" t="s">
        <v>1924</v>
      </c>
      <c r="E32" s="207" t="s">
        <v>1925</v>
      </c>
      <c r="F32" s="208">
        <v>200000000</v>
      </c>
      <c r="G32" s="207" t="s">
        <v>746</v>
      </c>
      <c r="H32" s="209" t="s">
        <v>747</v>
      </c>
    </row>
    <row r="33" spans="2:8" s="41" customFormat="1" ht="16.5" customHeight="1">
      <c r="B33" s="207">
        <v>202603</v>
      </c>
      <c r="C33" s="207" t="s">
        <v>1929</v>
      </c>
      <c r="D33" s="207" t="s">
        <v>1916</v>
      </c>
      <c r="E33" s="207" t="s">
        <v>1917</v>
      </c>
      <c r="F33" s="208">
        <v>20000000</v>
      </c>
      <c r="G33" s="207" t="s">
        <v>746</v>
      </c>
      <c r="H33" s="209" t="s">
        <v>750</v>
      </c>
    </row>
    <row r="34" spans="2:8" s="41" customFormat="1" ht="16.5" customHeight="1">
      <c r="B34" s="207">
        <v>202603</v>
      </c>
      <c r="C34" s="207" t="s">
        <v>1930</v>
      </c>
      <c r="D34" s="207" t="s">
        <v>1916</v>
      </c>
      <c r="E34" s="207" t="s">
        <v>1917</v>
      </c>
      <c r="F34" s="208">
        <v>40000000</v>
      </c>
      <c r="G34" s="207" t="s">
        <v>746</v>
      </c>
      <c r="H34" s="209" t="s">
        <v>750</v>
      </c>
    </row>
    <row r="35" spans="2:8" s="41" customFormat="1" ht="16.5" customHeight="1">
      <c r="B35" s="207">
        <v>202605</v>
      </c>
      <c r="C35" s="207" t="s">
        <v>1931</v>
      </c>
      <c r="D35" s="207" t="s">
        <v>1924</v>
      </c>
      <c r="E35" s="207" t="s">
        <v>1925</v>
      </c>
      <c r="F35" s="208">
        <v>150000000</v>
      </c>
      <c r="G35" s="207" t="s">
        <v>746</v>
      </c>
      <c r="H35" s="209" t="s">
        <v>747</v>
      </c>
    </row>
    <row r="36" spans="2:8" s="41" customFormat="1" ht="16.5" customHeight="1">
      <c r="B36" s="207">
        <v>202605</v>
      </c>
      <c r="C36" s="207" t="s">
        <v>1934</v>
      </c>
      <c r="D36" s="207" t="s">
        <v>1932</v>
      </c>
      <c r="E36" s="207" t="s">
        <v>1933</v>
      </c>
      <c r="F36" s="208">
        <v>120000000</v>
      </c>
      <c r="G36" s="207" t="s">
        <v>746</v>
      </c>
      <c r="H36" s="209" t="s">
        <v>750</v>
      </c>
    </row>
    <row r="37" spans="2:8" s="41" customFormat="1" ht="16.5" customHeight="1">
      <c r="B37" s="207">
        <v>202605</v>
      </c>
      <c r="C37" s="207" t="s">
        <v>1935</v>
      </c>
      <c r="D37" s="207" t="s">
        <v>1916</v>
      </c>
      <c r="E37" s="207" t="s">
        <v>1917</v>
      </c>
      <c r="F37" s="208">
        <v>15800000</v>
      </c>
      <c r="G37" s="207" t="s">
        <v>746</v>
      </c>
      <c r="H37" s="209" t="s">
        <v>750</v>
      </c>
    </row>
    <row r="38" spans="2:8" s="41" customFormat="1" ht="16.5" customHeight="1">
      <c r="B38" s="207">
        <v>202605</v>
      </c>
      <c r="C38" s="207" t="s">
        <v>1936</v>
      </c>
      <c r="D38" s="207" t="s">
        <v>1932</v>
      </c>
      <c r="E38" s="207" t="s">
        <v>1933</v>
      </c>
      <c r="F38" s="208">
        <v>60000000</v>
      </c>
      <c r="G38" s="207" t="s">
        <v>746</v>
      </c>
      <c r="H38" s="209" t="s">
        <v>750</v>
      </c>
    </row>
    <row r="39" spans="2:8" s="41" customFormat="1" ht="16.5" customHeight="1">
      <c r="B39" s="207">
        <v>202605</v>
      </c>
      <c r="C39" s="207" t="s">
        <v>1939</v>
      </c>
      <c r="D39" s="207" t="s">
        <v>1937</v>
      </c>
      <c r="E39" s="207" t="s">
        <v>1938</v>
      </c>
      <c r="F39" s="208">
        <v>15000000</v>
      </c>
      <c r="G39" s="207" t="s">
        <v>746</v>
      </c>
      <c r="H39" s="209" t="s">
        <v>750</v>
      </c>
    </row>
    <row r="40" spans="2:8" s="41" customFormat="1" ht="16.5" customHeight="1">
      <c r="B40" s="207">
        <v>202605</v>
      </c>
      <c r="C40" s="207" t="s">
        <v>1940</v>
      </c>
      <c r="D40" s="207" t="s">
        <v>1932</v>
      </c>
      <c r="E40" s="207" t="s">
        <v>1933</v>
      </c>
      <c r="F40" s="208">
        <v>120000000</v>
      </c>
      <c r="G40" s="207" t="s">
        <v>746</v>
      </c>
      <c r="H40" s="209" t="s">
        <v>750</v>
      </c>
    </row>
    <row r="41" spans="2:8" s="41" customFormat="1" ht="16.5" customHeight="1">
      <c r="B41" s="207">
        <v>202606</v>
      </c>
      <c r="C41" s="207" t="s">
        <v>1867</v>
      </c>
      <c r="D41" s="207" t="s">
        <v>1865</v>
      </c>
      <c r="E41" s="207" t="s">
        <v>1866</v>
      </c>
      <c r="F41" s="208">
        <v>13200000</v>
      </c>
      <c r="G41" s="207" t="s">
        <v>746</v>
      </c>
      <c r="H41" s="209" t="s">
        <v>1092</v>
      </c>
    </row>
    <row r="42" spans="2:8" s="41" customFormat="1" ht="16.5" customHeight="1">
      <c r="B42" s="207">
        <v>202610</v>
      </c>
      <c r="C42" s="207" t="s">
        <v>1867</v>
      </c>
      <c r="D42" s="207" t="s">
        <v>1865</v>
      </c>
      <c r="E42" s="207" t="s">
        <v>1866</v>
      </c>
      <c r="F42" s="208">
        <v>17600000</v>
      </c>
      <c r="G42" s="207" t="s">
        <v>746</v>
      </c>
      <c r="H42" s="209" t="s">
        <v>1092</v>
      </c>
    </row>
    <row r="43" spans="2:8" s="41" customFormat="1" ht="16.5" customHeight="1">
      <c r="B43" s="201">
        <v>202601</v>
      </c>
      <c r="C43" s="206" t="s">
        <v>1886</v>
      </c>
      <c r="D43" s="206" t="s">
        <v>1884</v>
      </c>
      <c r="E43" s="206" t="s">
        <v>1885</v>
      </c>
      <c r="F43" s="204">
        <v>24800000</v>
      </c>
      <c r="G43" s="206" t="s">
        <v>767</v>
      </c>
      <c r="H43" s="205" t="s">
        <v>1112</v>
      </c>
    </row>
    <row r="44" spans="2:8" s="41" customFormat="1" ht="16.5" customHeight="1">
      <c r="B44" s="201">
        <v>202601</v>
      </c>
      <c r="C44" s="206" t="s">
        <v>1886</v>
      </c>
      <c r="D44" s="206" t="s">
        <v>1884</v>
      </c>
      <c r="E44" s="206" t="s">
        <v>1887</v>
      </c>
      <c r="F44" s="204">
        <v>77700000</v>
      </c>
      <c r="G44" s="206" t="s">
        <v>767</v>
      </c>
      <c r="H44" s="205" t="s">
        <v>1888</v>
      </c>
    </row>
    <row r="45" spans="2:8" s="41" customFormat="1" ht="16.5" customHeight="1">
      <c r="B45" s="201">
        <v>202601</v>
      </c>
      <c r="C45" s="206" t="s">
        <v>1886</v>
      </c>
      <c r="D45" s="206" t="s">
        <v>1889</v>
      </c>
      <c r="E45" s="206" t="s">
        <v>1890</v>
      </c>
      <c r="F45" s="204">
        <v>9900000</v>
      </c>
      <c r="G45" s="206" t="s">
        <v>767</v>
      </c>
      <c r="H45" s="205" t="s">
        <v>1891</v>
      </c>
    </row>
    <row r="46" spans="2:8" s="41" customFormat="1" ht="16.5" customHeight="1">
      <c r="B46" s="201">
        <v>202601</v>
      </c>
      <c r="C46" s="206" t="s">
        <v>1886</v>
      </c>
      <c r="D46" s="206" t="s">
        <v>1889</v>
      </c>
      <c r="E46" s="206" t="s">
        <v>1892</v>
      </c>
      <c r="F46" s="204">
        <v>8800000</v>
      </c>
      <c r="G46" s="206" t="s">
        <v>767</v>
      </c>
      <c r="H46" s="205" t="s">
        <v>1893</v>
      </c>
    </row>
    <row r="47" spans="2:8" s="41" customFormat="1" ht="16.5" customHeight="1">
      <c r="B47" s="201">
        <v>202602</v>
      </c>
      <c r="C47" s="206" t="s">
        <v>1896</v>
      </c>
      <c r="D47" s="206" t="s">
        <v>1894</v>
      </c>
      <c r="E47" s="206" t="s">
        <v>1895</v>
      </c>
      <c r="F47" s="204">
        <v>11822000</v>
      </c>
      <c r="G47" s="206" t="s">
        <v>767</v>
      </c>
      <c r="H47" s="205" t="s">
        <v>1897</v>
      </c>
    </row>
    <row r="48" spans="2:8" s="41" customFormat="1" ht="16.5" customHeight="1">
      <c r="B48" s="201">
        <v>202602</v>
      </c>
      <c r="C48" s="206" t="s">
        <v>1900</v>
      </c>
      <c r="D48" s="206" t="s">
        <v>1898</v>
      </c>
      <c r="E48" s="206" t="s">
        <v>1899</v>
      </c>
      <c r="F48" s="204">
        <v>6000000</v>
      </c>
      <c r="G48" s="206" t="s">
        <v>767</v>
      </c>
      <c r="H48" s="205" t="s">
        <v>1110</v>
      </c>
    </row>
    <row r="49" spans="1:8" s="90" customFormat="1" ht="16.5" customHeight="1">
      <c r="B49" s="201">
        <v>202603</v>
      </c>
      <c r="C49" s="206" t="s">
        <v>1886</v>
      </c>
      <c r="D49" s="206" t="s">
        <v>1901</v>
      </c>
      <c r="E49" s="206" t="s">
        <v>1902</v>
      </c>
      <c r="F49" s="204">
        <v>10700000</v>
      </c>
      <c r="G49" s="206" t="s">
        <v>767</v>
      </c>
      <c r="H49" s="205" t="s">
        <v>1903</v>
      </c>
    </row>
    <row r="50" spans="1:8" s="90" customFormat="1" ht="16.5" customHeight="1">
      <c r="B50" s="201">
        <v>202603</v>
      </c>
      <c r="C50" s="206" t="s">
        <v>1905</v>
      </c>
      <c r="D50" s="206" t="s">
        <v>1904</v>
      </c>
      <c r="E50" s="206" t="s">
        <v>192</v>
      </c>
      <c r="F50" s="204">
        <v>8000000</v>
      </c>
      <c r="G50" s="206" t="s">
        <v>767</v>
      </c>
      <c r="H50" s="205" t="s">
        <v>1907</v>
      </c>
    </row>
    <row r="51" spans="1:8" s="90" customFormat="1" ht="16.5" customHeight="1">
      <c r="B51" s="201">
        <v>202606</v>
      </c>
      <c r="C51" s="206" t="s">
        <v>1908</v>
      </c>
      <c r="D51" s="206" t="s">
        <v>1904</v>
      </c>
      <c r="E51" s="206" t="s">
        <v>192</v>
      </c>
      <c r="F51" s="204">
        <v>8000000</v>
      </c>
      <c r="G51" s="206" t="s">
        <v>767</v>
      </c>
      <c r="H51" s="205" t="s">
        <v>1907</v>
      </c>
    </row>
    <row r="52" spans="1:8" s="90" customFormat="1" ht="16.5" customHeight="1">
      <c r="B52" s="201">
        <v>202608</v>
      </c>
      <c r="C52" s="206" t="s">
        <v>1909</v>
      </c>
      <c r="D52" s="206" t="s">
        <v>1904</v>
      </c>
      <c r="E52" s="206" t="s">
        <v>192</v>
      </c>
      <c r="F52" s="204">
        <v>8000000</v>
      </c>
      <c r="G52" s="206" t="s">
        <v>767</v>
      </c>
      <c r="H52" s="205" t="s">
        <v>1907</v>
      </c>
    </row>
    <row r="53" spans="1:8" s="90" customFormat="1" ht="16.5" customHeight="1">
      <c r="B53" s="201">
        <v>202610</v>
      </c>
      <c r="C53" s="206" t="s">
        <v>1910</v>
      </c>
      <c r="D53" s="206" t="s">
        <v>1904</v>
      </c>
      <c r="E53" s="206" t="s">
        <v>192</v>
      </c>
      <c r="F53" s="204">
        <v>8000000</v>
      </c>
      <c r="G53" s="206" t="s">
        <v>767</v>
      </c>
      <c r="H53" s="205" t="s">
        <v>1907</v>
      </c>
    </row>
    <row r="54" spans="1:8" s="90" customFormat="1" ht="16.5" customHeight="1">
      <c r="B54" s="201">
        <v>202612</v>
      </c>
      <c r="C54" s="206" t="s">
        <v>1911</v>
      </c>
      <c r="D54" s="206" t="s">
        <v>1904</v>
      </c>
      <c r="E54" s="206" t="s">
        <v>192</v>
      </c>
      <c r="F54" s="204">
        <v>8000000</v>
      </c>
      <c r="G54" s="206" t="s">
        <v>767</v>
      </c>
      <c r="H54" s="205" t="s">
        <v>1907</v>
      </c>
    </row>
    <row r="55" spans="1:8" s="90" customFormat="1" ht="16.5" customHeight="1">
      <c r="B55" s="207">
        <v>202603</v>
      </c>
      <c r="C55" s="207" t="s">
        <v>1914</v>
      </c>
      <c r="D55" s="207" t="s">
        <v>1912</v>
      </c>
      <c r="E55" s="207" t="s">
        <v>1913</v>
      </c>
      <c r="F55" s="208">
        <v>28140000</v>
      </c>
      <c r="G55" s="207" t="s">
        <v>1125</v>
      </c>
      <c r="H55" s="209" t="s">
        <v>1126</v>
      </c>
    </row>
    <row r="56" spans="1:8" s="41" customFormat="1" ht="16.5" customHeight="1">
      <c r="B56" s="201">
        <v>202601</v>
      </c>
      <c r="C56" s="201" t="s">
        <v>1948</v>
      </c>
      <c r="D56" s="201" t="s">
        <v>1946</v>
      </c>
      <c r="E56" s="201" t="s">
        <v>1947</v>
      </c>
      <c r="F56" s="202">
        <v>2000000</v>
      </c>
      <c r="G56" s="201" t="s">
        <v>2244</v>
      </c>
      <c r="H56" s="203" t="s">
        <v>1142</v>
      </c>
    </row>
    <row r="57" spans="1:8" s="38" customFormat="1" ht="16.5" customHeight="1">
      <c r="A57" s="88"/>
      <c r="B57" s="201">
        <v>202601</v>
      </c>
      <c r="C57" s="201" t="s">
        <v>1948</v>
      </c>
      <c r="D57" s="201" t="s">
        <v>1953</v>
      </c>
      <c r="E57" s="201" t="s">
        <v>1954</v>
      </c>
      <c r="F57" s="202">
        <v>250000</v>
      </c>
      <c r="G57" s="201" t="s">
        <v>2244</v>
      </c>
      <c r="H57" s="203" t="s">
        <v>1142</v>
      </c>
    </row>
    <row r="58" spans="1:8" s="2" customFormat="1" ht="16.5" customHeight="1">
      <c r="A58" s="41"/>
      <c r="B58" s="201">
        <v>202601</v>
      </c>
      <c r="C58" s="201" t="s">
        <v>1920</v>
      </c>
      <c r="D58" s="201" t="s">
        <v>1919</v>
      </c>
      <c r="E58" s="201" t="s">
        <v>1921</v>
      </c>
      <c r="F58" s="202">
        <v>4800000</v>
      </c>
      <c r="G58" s="201" t="s">
        <v>809</v>
      </c>
      <c r="H58" s="203" t="s">
        <v>818</v>
      </c>
    </row>
    <row r="59" spans="1:8" s="15" customFormat="1" ht="16.5" customHeight="1">
      <c r="A59" s="210"/>
      <c r="B59" s="207">
        <v>202603</v>
      </c>
      <c r="C59" s="207" t="s">
        <v>1160</v>
      </c>
      <c r="D59" s="207" t="s">
        <v>1848</v>
      </c>
      <c r="E59" s="207" t="s">
        <v>1849</v>
      </c>
      <c r="F59" s="208">
        <v>54131000</v>
      </c>
      <c r="G59" s="207" t="s">
        <v>809</v>
      </c>
      <c r="H59" s="209" t="s">
        <v>1161</v>
      </c>
    </row>
    <row r="60" spans="1:8" ht="16.5" customHeight="1">
      <c r="A60" s="211"/>
      <c r="B60" s="206">
        <v>202603</v>
      </c>
      <c r="C60" s="207" t="s">
        <v>1160</v>
      </c>
      <c r="D60" s="206" t="s">
        <v>1850</v>
      </c>
      <c r="E60" s="206" t="s">
        <v>1851</v>
      </c>
      <c r="F60" s="204">
        <v>30140000</v>
      </c>
      <c r="G60" s="207" t="s">
        <v>809</v>
      </c>
      <c r="H60" s="209" t="s">
        <v>1161</v>
      </c>
    </row>
    <row r="61" spans="1:8" ht="16.5" customHeight="1">
      <c r="A61" s="211"/>
      <c r="B61" s="206">
        <v>202603</v>
      </c>
      <c r="C61" s="207" t="s">
        <v>1160</v>
      </c>
      <c r="D61" s="206" t="s">
        <v>1852</v>
      </c>
      <c r="E61" s="206" t="s">
        <v>1853</v>
      </c>
      <c r="F61" s="204">
        <v>2219000</v>
      </c>
      <c r="G61" s="207" t="s">
        <v>809</v>
      </c>
      <c r="H61" s="209" t="s">
        <v>1161</v>
      </c>
    </row>
    <row r="62" spans="1:8" ht="16.5" customHeight="1">
      <c r="A62" s="211"/>
      <c r="B62" s="206">
        <v>202603</v>
      </c>
      <c r="C62" s="207" t="s">
        <v>1160</v>
      </c>
      <c r="D62" s="206" t="s">
        <v>1854</v>
      </c>
      <c r="E62" s="206" t="s">
        <v>1855</v>
      </c>
      <c r="F62" s="204">
        <v>3710000</v>
      </c>
      <c r="G62" s="207" t="s">
        <v>809</v>
      </c>
      <c r="H62" s="209" t="s">
        <v>1856</v>
      </c>
    </row>
    <row r="63" spans="1:8" ht="16.5" customHeight="1">
      <c r="A63" s="211"/>
      <c r="B63" s="206">
        <v>202603</v>
      </c>
      <c r="C63" s="207" t="s">
        <v>1160</v>
      </c>
      <c r="D63" s="206" t="s">
        <v>1857</v>
      </c>
      <c r="E63" s="206" t="s">
        <v>1858</v>
      </c>
      <c r="F63" s="204">
        <v>25600000</v>
      </c>
      <c r="G63" s="207" t="s">
        <v>809</v>
      </c>
      <c r="H63" s="209" t="s">
        <v>1856</v>
      </c>
    </row>
    <row r="64" spans="1:8" s="72" customFormat="1" ht="16.5" customHeight="1">
      <c r="A64" s="212"/>
      <c r="B64" s="206">
        <v>202603</v>
      </c>
      <c r="C64" s="207" t="s">
        <v>1160</v>
      </c>
      <c r="D64" s="206" t="s">
        <v>1859</v>
      </c>
      <c r="E64" s="206" t="s">
        <v>1860</v>
      </c>
      <c r="F64" s="204">
        <v>9768000</v>
      </c>
      <c r="G64" s="207" t="s">
        <v>809</v>
      </c>
      <c r="H64" s="209" t="s">
        <v>1856</v>
      </c>
    </row>
    <row r="65" spans="1:8" ht="16.5" customHeight="1">
      <c r="A65" s="211"/>
      <c r="B65" s="206">
        <v>202603</v>
      </c>
      <c r="C65" s="207" t="s">
        <v>1160</v>
      </c>
      <c r="D65" s="206" t="s">
        <v>1861</v>
      </c>
      <c r="E65" s="206" t="s">
        <v>1862</v>
      </c>
      <c r="F65" s="204">
        <v>4565000</v>
      </c>
      <c r="G65" s="207" t="s">
        <v>809</v>
      </c>
      <c r="H65" s="209" t="s">
        <v>1856</v>
      </c>
    </row>
    <row r="66" spans="1:8" ht="16.5" customHeight="1">
      <c r="A66" s="211"/>
      <c r="B66" s="206">
        <v>202603</v>
      </c>
      <c r="C66" s="207" t="s">
        <v>1160</v>
      </c>
      <c r="D66" s="206" t="s">
        <v>1863</v>
      </c>
      <c r="E66" s="206" t="s">
        <v>1864</v>
      </c>
      <c r="F66" s="204">
        <v>5335000</v>
      </c>
      <c r="G66" s="207" t="s">
        <v>809</v>
      </c>
      <c r="H66" s="209" t="s">
        <v>1856</v>
      </c>
    </row>
    <row r="67" spans="1:8" s="15" customFormat="1" ht="16.5" customHeight="1">
      <c r="A67" s="210"/>
      <c r="B67" s="206">
        <v>202603</v>
      </c>
      <c r="C67" s="207" t="s">
        <v>1160</v>
      </c>
      <c r="D67" s="206" t="s">
        <v>1871</v>
      </c>
      <c r="E67" s="206" t="s">
        <v>1872</v>
      </c>
      <c r="F67" s="204">
        <v>6050000</v>
      </c>
      <c r="G67" s="207" t="s">
        <v>809</v>
      </c>
      <c r="H67" s="209" t="s">
        <v>1856</v>
      </c>
    </row>
    <row r="68" spans="1:8" ht="16.5" customHeight="1">
      <c r="A68" s="211"/>
      <c r="B68" s="206">
        <v>202603</v>
      </c>
      <c r="C68" s="207" t="s">
        <v>1160</v>
      </c>
      <c r="D68" s="206" t="s">
        <v>1873</v>
      </c>
      <c r="E68" s="206" t="s">
        <v>1874</v>
      </c>
      <c r="F68" s="204">
        <v>4700000</v>
      </c>
      <c r="G68" s="207" t="s">
        <v>809</v>
      </c>
      <c r="H68" s="209" t="s">
        <v>1856</v>
      </c>
    </row>
    <row r="69" spans="1:8" ht="16.5" customHeight="1">
      <c r="A69" s="211"/>
      <c r="B69" s="207">
        <v>202603</v>
      </c>
      <c r="C69" s="220" t="s">
        <v>1847</v>
      </c>
      <c r="D69" s="220" t="s">
        <v>1845</v>
      </c>
      <c r="E69" s="220" t="s">
        <v>1846</v>
      </c>
      <c r="F69" s="253">
        <v>22000000</v>
      </c>
      <c r="G69" s="207" t="s">
        <v>809</v>
      </c>
      <c r="H69" s="209" t="s">
        <v>821</v>
      </c>
    </row>
    <row r="70" spans="1:8" ht="16.5" customHeight="1">
      <c r="A70" s="211"/>
      <c r="B70" s="207">
        <v>202603</v>
      </c>
      <c r="C70" s="207" t="s">
        <v>1847</v>
      </c>
      <c r="D70" s="207" t="s">
        <v>1922</v>
      </c>
      <c r="E70" s="207" t="s">
        <v>1923</v>
      </c>
      <c r="F70" s="253">
        <v>85000000</v>
      </c>
      <c r="G70" s="207" t="s">
        <v>809</v>
      </c>
      <c r="H70" s="209" t="s">
        <v>821</v>
      </c>
    </row>
    <row r="71" spans="1:8" ht="16.5" customHeight="1">
      <c r="A71" s="211"/>
      <c r="B71" s="207">
        <v>202601</v>
      </c>
      <c r="C71" s="207" t="s">
        <v>1942</v>
      </c>
      <c r="D71" s="207" t="s">
        <v>1941</v>
      </c>
      <c r="E71" s="207" t="s">
        <v>192</v>
      </c>
      <c r="F71" s="208">
        <v>10000000</v>
      </c>
      <c r="G71" s="207" t="s">
        <v>824</v>
      </c>
      <c r="H71" s="209" t="s">
        <v>1943</v>
      </c>
    </row>
    <row r="72" spans="1:8" ht="16.5" customHeight="1">
      <c r="A72" s="211"/>
      <c r="B72" s="207">
        <v>202602</v>
      </c>
      <c r="C72" s="207" t="s">
        <v>1945</v>
      </c>
      <c r="D72" s="207" t="s">
        <v>1944</v>
      </c>
      <c r="E72" s="207" t="s">
        <v>192</v>
      </c>
      <c r="F72" s="208">
        <v>20000000</v>
      </c>
      <c r="G72" s="207" t="s">
        <v>824</v>
      </c>
      <c r="H72" s="209" t="s">
        <v>829</v>
      </c>
    </row>
    <row r="73" spans="1:8" ht="16.5" customHeight="1">
      <c r="A73" s="211"/>
      <c r="B73" s="207">
        <v>202609</v>
      </c>
      <c r="C73" s="207" t="s">
        <v>1877</v>
      </c>
      <c r="D73" s="207" t="s">
        <v>1875</v>
      </c>
      <c r="E73" s="207" t="s">
        <v>1876</v>
      </c>
      <c r="F73" s="208">
        <v>85000000</v>
      </c>
      <c r="G73" s="207" t="s">
        <v>824</v>
      </c>
      <c r="H73" s="209" t="s">
        <v>827</v>
      </c>
    </row>
    <row r="74" spans="1:8" ht="16.5" customHeight="1">
      <c r="A74" s="211"/>
      <c r="B74" s="206">
        <v>202601</v>
      </c>
      <c r="C74" s="206" t="s">
        <v>1880</v>
      </c>
      <c r="D74" s="206" t="s">
        <v>1878</v>
      </c>
      <c r="E74" s="206" t="s">
        <v>1879</v>
      </c>
      <c r="F74" s="204">
        <v>11650000</v>
      </c>
      <c r="G74" s="206" t="s">
        <v>1202</v>
      </c>
      <c r="H74" s="205" t="s">
        <v>1881</v>
      </c>
    </row>
    <row r="75" spans="1:8" ht="16.5" customHeight="1">
      <c r="A75" s="211"/>
      <c r="B75" s="206">
        <v>202601</v>
      </c>
      <c r="C75" s="206" t="s">
        <v>1951</v>
      </c>
      <c r="D75" s="206" t="s">
        <v>1949</v>
      </c>
      <c r="E75" s="206" t="s">
        <v>1950</v>
      </c>
      <c r="F75" s="204">
        <v>4045455</v>
      </c>
      <c r="G75" s="206" t="s">
        <v>1202</v>
      </c>
      <c r="H75" s="205" t="s">
        <v>1952</v>
      </c>
    </row>
    <row r="76" spans="1:8" s="13" customFormat="1" ht="16.5" customHeight="1">
      <c r="A76" s="213"/>
      <c r="B76" s="221">
        <v>202602</v>
      </c>
      <c r="C76" s="221" t="s">
        <v>1965</v>
      </c>
      <c r="D76" s="221" t="s">
        <v>1964</v>
      </c>
      <c r="E76" s="221" t="s">
        <v>1966</v>
      </c>
      <c r="F76" s="254">
        <v>2324000</v>
      </c>
      <c r="G76" s="221" t="s">
        <v>222</v>
      </c>
      <c r="H76" s="222" t="s">
        <v>1967</v>
      </c>
    </row>
    <row r="77" spans="1:8" ht="16.5" customHeight="1">
      <c r="A77" s="211"/>
      <c r="B77" s="223">
        <v>202603</v>
      </c>
      <c r="C77" s="223" t="s">
        <v>1956</v>
      </c>
      <c r="D77" s="223" t="s">
        <v>1955</v>
      </c>
      <c r="E77" s="223" t="s">
        <v>1957</v>
      </c>
      <c r="F77" s="237">
        <v>8400000</v>
      </c>
      <c r="G77" s="223" t="s">
        <v>222</v>
      </c>
      <c r="H77" s="224" t="s">
        <v>1958</v>
      </c>
    </row>
    <row r="78" spans="1:8" ht="16.5" customHeight="1">
      <c r="A78" s="211"/>
      <c r="B78" s="221">
        <v>202606</v>
      </c>
      <c r="C78" s="221" t="s">
        <v>1960</v>
      </c>
      <c r="D78" s="221" t="s">
        <v>1959</v>
      </c>
      <c r="E78" s="221" t="s">
        <v>1961</v>
      </c>
      <c r="F78" s="254">
        <v>6000000</v>
      </c>
      <c r="G78" s="221" t="s">
        <v>222</v>
      </c>
      <c r="H78" s="222" t="s">
        <v>1962</v>
      </c>
    </row>
    <row r="79" spans="1:8" ht="16.5" customHeight="1">
      <c r="A79" s="211"/>
      <c r="B79" s="221">
        <v>202609</v>
      </c>
      <c r="C79" s="221" t="s">
        <v>1963</v>
      </c>
      <c r="D79" s="221" t="s">
        <v>1959</v>
      </c>
      <c r="E79" s="221" t="s">
        <v>1961</v>
      </c>
      <c r="F79" s="254">
        <v>7000000</v>
      </c>
      <c r="G79" s="221" t="s">
        <v>222</v>
      </c>
      <c r="H79" s="222" t="s">
        <v>1232</v>
      </c>
    </row>
    <row r="80" spans="1:8" s="42" customFormat="1" ht="16.5" customHeight="1">
      <c r="A80" s="214"/>
      <c r="B80" s="221">
        <v>202609</v>
      </c>
      <c r="C80" s="221" t="s">
        <v>1965</v>
      </c>
      <c r="D80" s="221" t="s">
        <v>1964</v>
      </c>
      <c r="E80" s="221" t="s">
        <v>1966</v>
      </c>
      <c r="F80" s="254">
        <v>2324000</v>
      </c>
      <c r="G80" s="221" t="s">
        <v>222</v>
      </c>
      <c r="H80" s="222" t="s">
        <v>1967</v>
      </c>
    </row>
    <row r="81" spans="1:8" s="42" customFormat="1" ht="16.5" customHeight="1">
      <c r="A81" s="214"/>
      <c r="B81" s="220">
        <v>202602</v>
      </c>
      <c r="C81" s="220" t="s">
        <v>1970</v>
      </c>
      <c r="D81" s="220" t="s">
        <v>1968</v>
      </c>
      <c r="E81" s="220" t="s">
        <v>1969</v>
      </c>
      <c r="F81" s="253">
        <v>120000000</v>
      </c>
      <c r="G81" s="220" t="s">
        <v>287</v>
      </c>
      <c r="H81" s="225" t="s">
        <v>317</v>
      </c>
    </row>
    <row r="82" spans="1:8" s="42" customFormat="1" ht="16.5" customHeight="1">
      <c r="A82" s="214"/>
      <c r="B82" s="221">
        <v>202602</v>
      </c>
      <c r="C82" s="221" t="s">
        <v>1976</v>
      </c>
      <c r="D82" s="221" t="s">
        <v>1916</v>
      </c>
      <c r="E82" s="221" t="s">
        <v>1975</v>
      </c>
      <c r="F82" s="254">
        <v>50000000</v>
      </c>
      <c r="G82" s="221" t="s">
        <v>247</v>
      </c>
      <c r="H82" s="222" t="s">
        <v>454</v>
      </c>
    </row>
    <row r="83" spans="1:8" s="42" customFormat="1" ht="16.5" customHeight="1">
      <c r="A83" s="214"/>
      <c r="B83" s="223">
        <v>202603</v>
      </c>
      <c r="C83" s="223" t="s">
        <v>1971</v>
      </c>
      <c r="D83" s="223" t="s">
        <v>31</v>
      </c>
      <c r="E83" s="223" t="s">
        <v>397</v>
      </c>
      <c r="F83" s="237">
        <v>50000000</v>
      </c>
      <c r="G83" s="223" t="s">
        <v>247</v>
      </c>
      <c r="H83" s="224" t="s">
        <v>401</v>
      </c>
    </row>
    <row r="84" spans="1:8" s="42" customFormat="1" ht="16.5" customHeight="1">
      <c r="A84" s="214"/>
      <c r="B84" s="221">
        <v>202606</v>
      </c>
      <c r="C84" s="221" t="s">
        <v>1974</v>
      </c>
      <c r="D84" s="221" t="s">
        <v>1972</v>
      </c>
      <c r="E84" s="221" t="s">
        <v>1973</v>
      </c>
      <c r="F84" s="254">
        <v>20000000</v>
      </c>
      <c r="G84" s="221" t="s">
        <v>247</v>
      </c>
      <c r="H84" s="222" t="s">
        <v>1328</v>
      </c>
    </row>
    <row r="85" spans="1:8" s="42" customFormat="1" ht="16.5" customHeight="1">
      <c r="A85" s="214"/>
      <c r="B85" s="223">
        <v>202601</v>
      </c>
      <c r="C85" s="223" t="s">
        <v>1979</v>
      </c>
      <c r="D85" s="223" t="s">
        <v>1977</v>
      </c>
      <c r="E85" s="223" t="s">
        <v>1978</v>
      </c>
      <c r="F85" s="237">
        <v>7000000</v>
      </c>
      <c r="G85" s="223" t="s">
        <v>483</v>
      </c>
      <c r="H85" s="224" t="s">
        <v>1980</v>
      </c>
    </row>
    <row r="86" spans="1:8" s="44" customFormat="1" ht="16.5" customHeight="1">
      <c r="A86" s="90"/>
      <c r="B86" s="223">
        <v>202603</v>
      </c>
      <c r="C86" s="223" t="s">
        <v>1981</v>
      </c>
      <c r="D86" s="223" t="s">
        <v>1977</v>
      </c>
      <c r="E86" s="223" t="s">
        <v>1978</v>
      </c>
      <c r="F86" s="237">
        <v>4000000</v>
      </c>
      <c r="G86" s="223" t="s">
        <v>483</v>
      </c>
      <c r="H86" s="224" t="s">
        <v>1980</v>
      </c>
    </row>
    <row r="87" spans="1:8" s="38" customFormat="1" ht="16.5" customHeight="1">
      <c r="A87" s="88"/>
      <c r="B87" s="220">
        <v>202601</v>
      </c>
      <c r="C87" s="220" t="s">
        <v>1983</v>
      </c>
      <c r="D87" s="220" t="s">
        <v>1982</v>
      </c>
      <c r="E87" s="220" t="s">
        <v>1913</v>
      </c>
      <c r="F87" s="253">
        <v>17000000</v>
      </c>
      <c r="G87" s="220" t="s">
        <v>488</v>
      </c>
      <c r="H87" s="225" t="s">
        <v>489</v>
      </c>
    </row>
    <row r="88" spans="1:8" s="42" customFormat="1" ht="16.5" customHeight="1">
      <c r="A88" s="214"/>
      <c r="B88" s="221">
        <v>202601</v>
      </c>
      <c r="C88" s="221" t="s">
        <v>1363</v>
      </c>
      <c r="D88" s="221" t="s">
        <v>1904</v>
      </c>
      <c r="E88" s="221" t="s">
        <v>1906</v>
      </c>
      <c r="F88" s="254">
        <v>62500000</v>
      </c>
      <c r="G88" s="221" t="s">
        <v>258</v>
      </c>
      <c r="H88" s="222" t="s">
        <v>1364</v>
      </c>
    </row>
    <row r="89" spans="1:8" s="42" customFormat="1" ht="16.5" customHeight="1">
      <c r="A89" s="214"/>
      <c r="B89" s="221">
        <v>202603</v>
      </c>
      <c r="C89" s="221" t="s">
        <v>1986</v>
      </c>
      <c r="D89" s="226" t="s">
        <v>1984</v>
      </c>
      <c r="E89" s="221" t="s">
        <v>1985</v>
      </c>
      <c r="F89" s="254">
        <v>1000000</v>
      </c>
      <c r="G89" s="221" t="s">
        <v>258</v>
      </c>
      <c r="H89" s="222" t="s">
        <v>1361</v>
      </c>
    </row>
    <row r="90" spans="1:8" s="42" customFormat="1" ht="16.5" customHeight="1">
      <c r="A90" s="214"/>
      <c r="B90" s="221">
        <v>202604</v>
      </c>
      <c r="C90" s="221" t="s">
        <v>1363</v>
      </c>
      <c r="D90" s="221" t="s">
        <v>1904</v>
      </c>
      <c r="E90" s="221" t="s">
        <v>1906</v>
      </c>
      <c r="F90" s="254">
        <v>62500000</v>
      </c>
      <c r="G90" s="221" t="s">
        <v>258</v>
      </c>
      <c r="H90" s="222" t="s">
        <v>1364</v>
      </c>
    </row>
    <row r="91" spans="1:8" s="42" customFormat="1" ht="16.5" customHeight="1">
      <c r="A91" s="214"/>
      <c r="B91" s="221">
        <v>202607</v>
      </c>
      <c r="C91" s="221" t="s">
        <v>1363</v>
      </c>
      <c r="D91" s="221" t="s">
        <v>1904</v>
      </c>
      <c r="E91" s="221" t="s">
        <v>1906</v>
      </c>
      <c r="F91" s="254">
        <v>62500000</v>
      </c>
      <c r="G91" s="221" t="s">
        <v>258</v>
      </c>
      <c r="H91" s="222" t="s">
        <v>1364</v>
      </c>
    </row>
    <row r="92" spans="1:8" s="42" customFormat="1" ht="16.5" customHeight="1">
      <c r="A92" s="214"/>
      <c r="B92" s="221">
        <v>202611</v>
      </c>
      <c r="C92" s="221" t="s">
        <v>1363</v>
      </c>
      <c r="D92" s="221" t="s">
        <v>1904</v>
      </c>
      <c r="E92" s="221" t="s">
        <v>1906</v>
      </c>
      <c r="F92" s="254">
        <v>62500000</v>
      </c>
      <c r="G92" s="221" t="s">
        <v>258</v>
      </c>
      <c r="H92" s="222" t="s">
        <v>1364</v>
      </c>
    </row>
    <row r="93" spans="1:8" s="42" customFormat="1" ht="16.5" customHeight="1">
      <c r="A93" s="214"/>
      <c r="B93" s="221">
        <v>202601</v>
      </c>
      <c r="C93" s="221" t="s">
        <v>1988</v>
      </c>
      <c r="D93" s="221" t="s">
        <v>1987</v>
      </c>
      <c r="E93" s="221" t="s">
        <v>192</v>
      </c>
      <c r="F93" s="254">
        <v>15400000</v>
      </c>
      <c r="G93" s="221" t="s">
        <v>1372</v>
      </c>
      <c r="H93" s="222" t="s">
        <v>1989</v>
      </c>
    </row>
    <row r="94" spans="1:8" s="2" customFormat="1" ht="16.5" customHeight="1">
      <c r="A94" s="41"/>
      <c r="B94" s="221">
        <v>202602</v>
      </c>
      <c r="C94" s="221" t="s">
        <v>1991</v>
      </c>
      <c r="D94" s="221" t="s">
        <v>1990</v>
      </c>
      <c r="E94" s="221" t="s">
        <v>192</v>
      </c>
      <c r="F94" s="254">
        <v>9000000</v>
      </c>
      <c r="G94" s="221" t="s">
        <v>1375</v>
      </c>
      <c r="H94" s="222" t="s">
        <v>1992</v>
      </c>
    </row>
    <row r="95" spans="1:8" s="2" customFormat="1" ht="16.5" customHeight="1">
      <c r="A95" s="41"/>
      <c r="B95" s="221">
        <v>202603</v>
      </c>
      <c r="C95" s="221" t="s">
        <v>1994</v>
      </c>
      <c r="D95" s="221" t="s">
        <v>1993</v>
      </c>
      <c r="E95" s="221" t="s">
        <v>192</v>
      </c>
      <c r="F95" s="254">
        <v>50640000</v>
      </c>
      <c r="G95" s="221" t="s">
        <v>1375</v>
      </c>
      <c r="H95" s="222" t="s">
        <v>1381</v>
      </c>
    </row>
    <row r="96" spans="1:8" ht="16.5" customHeight="1">
      <c r="A96" s="211"/>
      <c r="B96" s="221">
        <v>202610</v>
      </c>
      <c r="C96" s="221" t="s">
        <v>1997</v>
      </c>
      <c r="D96" s="221" t="s">
        <v>1995</v>
      </c>
      <c r="E96" s="221" t="s">
        <v>1996</v>
      </c>
      <c r="F96" s="254">
        <v>10000000</v>
      </c>
      <c r="G96" s="221" t="s">
        <v>1372</v>
      </c>
      <c r="H96" s="222" t="s">
        <v>1999</v>
      </c>
    </row>
    <row r="97" spans="1:8" ht="16.5" customHeight="1">
      <c r="A97" s="211"/>
      <c r="B97" s="221">
        <v>202610</v>
      </c>
      <c r="C97" s="221" t="s">
        <v>2002</v>
      </c>
      <c r="D97" s="221" t="s">
        <v>2000</v>
      </c>
      <c r="E97" s="221" t="s">
        <v>2001</v>
      </c>
      <c r="F97" s="254">
        <v>10000000</v>
      </c>
      <c r="G97" s="221" t="s">
        <v>1372</v>
      </c>
      <c r="H97" s="222" t="s">
        <v>1999</v>
      </c>
    </row>
    <row r="98" spans="1:8" ht="16.5" customHeight="1">
      <c r="A98" s="211"/>
      <c r="B98" s="221">
        <v>202610</v>
      </c>
      <c r="C98" s="221" t="s">
        <v>2003</v>
      </c>
      <c r="D98" s="221" t="s">
        <v>2000</v>
      </c>
      <c r="E98" s="221" t="s">
        <v>2001</v>
      </c>
      <c r="F98" s="254">
        <v>40000000</v>
      </c>
      <c r="G98" s="221" t="s">
        <v>1372</v>
      </c>
      <c r="H98" s="222" t="s">
        <v>1999</v>
      </c>
    </row>
    <row r="99" spans="1:8" ht="16.5" customHeight="1">
      <c r="A99" s="211"/>
      <c r="B99" s="221">
        <v>202610</v>
      </c>
      <c r="C99" s="221" t="s">
        <v>2004</v>
      </c>
      <c r="D99" s="221" t="s">
        <v>2000</v>
      </c>
      <c r="E99" s="221">
        <v>1</v>
      </c>
      <c r="F99" s="254">
        <v>15000000</v>
      </c>
      <c r="G99" s="221" t="s">
        <v>1372</v>
      </c>
      <c r="H99" s="222" t="s">
        <v>1999</v>
      </c>
    </row>
    <row r="100" spans="1:8" ht="16.5" customHeight="1">
      <c r="A100" s="211"/>
      <c r="B100" s="221">
        <v>202610</v>
      </c>
      <c r="C100" s="221" t="s">
        <v>2006</v>
      </c>
      <c r="D100" s="221" t="s">
        <v>2005</v>
      </c>
      <c r="E100" s="221" t="s">
        <v>1766</v>
      </c>
      <c r="F100" s="254">
        <v>50000000</v>
      </c>
      <c r="G100" s="221" t="s">
        <v>1372</v>
      </c>
      <c r="H100" s="222" t="s">
        <v>1999</v>
      </c>
    </row>
    <row r="101" spans="1:8" ht="16.5" customHeight="1">
      <c r="A101" s="211"/>
      <c r="B101" s="221">
        <v>202610</v>
      </c>
      <c r="C101" s="221" t="s">
        <v>2008</v>
      </c>
      <c r="D101" s="221" t="s">
        <v>2007</v>
      </c>
      <c r="E101" s="221" t="s">
        <v>1766</v>
      </c>
      <c r="F101" s="254">
        <v>10000000</v>
      </c>
      <c r="G101" s="221" t="s">
        <v>1372</v>
      </c>
      <c r="H101" s="222" t="s">
        <v>1999</v>
      </c>
    </row>
    <row r="102" spans="1:8" ht="16.5" customHeight="1">
      <c r="A102" s="211"/>
      <c r="B102" s="221">
        <v>202610</v>
      </c>
      <c r="C102" s="221" t="s">
        <v>2010</v>
      </c>
      <c r="D102" s="221" t="s">
        <v>2009</v>
      </c>
      <c r="E102" s="221" t="s">
        <v>1998</v>
      </c>
      <c r="F102" s="254">
        <v>280000000</v>
      </c>
      <c r="G102" s="221" t="s">
        <v>1372</v>
      </c>
      <c r="H102" s="222" t="s">
        <v>1999</v>
      </c>
    </row>
    <row r="103" spans="1:8" ht="16.5" customHeight="1">
      <c r="A103" s="211"/>
      <c r="B103" s="221">
        <v>202610</v>
      </c>
      <c r="C103" s="221" t="s">
        <v>2013</v>
      </c>
      <c r="D103" s="221" t="s">
        <v>2012</v>
      </c>
      <c r="E103" s="221" t="s">
        <v>1998</v>
      </c>
      <c r="F103" s="254">
        <v>15000000</v>
      </c>
      <c r="G103" s="221" t="s">
        <v>1372</v>
      </c>
      <c r="H103" s="222" t="s">
        <v>1999</v>
      </c>
    </row>
    <row r="104" spans="1:8" ht="16.5" customHeight="1">
      <c r="A104" s="211"/>
      <c r="B104" s="223">
        <v>202601</v>
      </c>
      <c r="C104" s="223" t="s">
        <v>2016</v>
      </c>
      <c r="D104" s="223" t="s">
        <v>2014</v>
      </c>
      <c r="E104" s="223" t="s">
        <v>2015</v>
      </c>
      <c r="F104" s="237">
        <v>5000000</v>
      </c>
      <c r="G104" s="223" t="s">
        <v>1422</v>
      </c>
      <c r="H104" s="224" t="s">
        <v>2017</v>
      </c>
    </row>
    <row r="105" spans="1:8" ht="16.5" customHeight="1">
      <c r="A105" s="211"/>
      <c r="B105" s="221">
        <v>202602</v>
      </c>
      <c r="C105" s="221" t="s">
        <v>2020</v>
      </c>
      <c r="D105" s="221" t="s">
        <v>2018</v>
      </c>
      <c r="E105" s="227" t="s">
        <v>2019</v>
      </c>
      <c r="F105" s="254">
        <v>74400000</v>
      </c>
      <c r="G105" s="221" t="s">
        <v>1436</v>
      </c>
      <c r="H105" s="222" t="s">
        <v>1443</v>
      </c>
    </row>
    <row r="106" spans="1:8" ht="16.5" customHeight="1">
      <c r="A106" s="211"/>
      <c r="B106" s="221">
        <v>202602</v>
      </c>
      <c r="C106" s="221" t="s">
        <v>2023</v>
      </c>
      <c r="D106" s="221" t="s">
        <v>2021</v>
      </c>
      <c r="E106" s="227" t="s">
        <v>2022</v>
      </c>
      <c r="F106" s="254">
        <v>31200000</v>
      </c>
      <c r="G106" s="221" t="s">
        <v>1436</v>
      </c>
      <c r="H106" s="222" t="s">
        <v>1443</v>
      </c>
    </row>
    <row r="107" spans="1:8" ht="16.5" customHeight="1">
      <c r="A107" s="211"/>
      <c r="B107" s="221">
        <v>202602</v>
      </c>
      <c r="C107" s="221" t="s">
        <v>2026</v>
      </c>
      <c r="D107" s="221" t="s">
        <v>2024</v>
      </c>
      <c r="E107" s="227" t="s">
        <v>2025</v>
      </c>
      <c r="F107" s="254">
        <v>660000</v>
      </c>
      <c r="G107" s="221" t="s">
        <v>1436</v>
      </c>
      <c r="H107" s="222" t="s">
        <v>1443</v>
      </c>
    </row>
    <row r="108" spans="1:8" s="42" customFormat="1" ht="16.5" customHeight="1">
      <c r="A108" s="214"/>
      <c r="B108" s="221">
        <v>202602</v>
      </c>
      <c r="C108" s="221" t="s">
        <v>2028</v>
      </c>
      <c r="D108" s="221" t="s">
        <v>2027</v>
      </c>
      <c r="E108" s="227" t="s">
        <v>2025</v>
      </c>
      <c r="F108" s="254">
        <v>9540000</v>
      </c>
      <c r="G108" s="221" t="s">
        <v>1436</v>
      </c>
      <c r="H108" s="222" t="s">
        <v>1443</v>
      </c>
    </row>
    <row r="109" spans="1:8" s="13" customFormat="1" ht="16.5" customHeight="1">
      <c r="A109" s="213"/>
      <c r="B109" s="221">
        <v>202601</v>
      </c>
      <c r="C109" s="223" t="s">
        <v>2030</v>
      </c>
      <c r="D109" s="223" t="s">
        <v>2029</v>
      </c>
      <c r="E109" s="223" t="s">
        <v>192</v>
      </c>
      <c r="F109" s="237">
        <v>21000000</v>
      </c>
      <c r="G109" s="223" t="s">
        <v>1455</v>
      </c>
      <c r="H109" s="224" t="s">
        <v>1456</v>
      </c>
    </row>
    <row r="110" spans="1:8" ht="16.5" customHeight="1">
      <c r="A110" s="211"/>
      <c r="B110" s="221">
        <v>202601</v>
      </c>
      <c r="C110" s="223" t="s">
        <v>2030</v>
      </c>
      <c r="D110" s="223" t="s">
        <v>2031</v>
      </c>
      <c r="E110" s="223" t="s">
        <v>192</v>
      </c>
      <c r="F110" s="237">
        <v>15540000</v>
      </c>
      <c r="G110" s="223" t="s">
        <v>1455</v>
      </c>
      <c r="H110" s="224" t="s">
        <v>1456</v>
      </c>
    </row>
    <row r="111" spans="1:8" ht="16.5" customHeight="1">
      <c r="A111" s="211"/>
      <c r="B111" s="221">
        <v>202603</v>
      </c>
      <c r="C111" s="223" t="s">
        <v>2030</v>
      </c>
      <c r="D111" s="223" t="s">
        <v>2032</v>
      </c>
      <c r="E111" s="223" t="s">
        <v>192</v>
      </c>
      <c r="F111" s="237">
        <v>11045000</v>
      </c>
      <c r="G111" s="223" t="s">
        <v>1455</v>
      </c>
      <c r="H111" s="224" t="s">
        <v>1456</v>
      </c>
    </row>
    <row r="112" spans="1:8" ht="16.5" customHeight="1">
      <c r="A112" s="211"/>
      <c r="B112" s="221">
        <v>202603</v>
      </c>
      <c r="C112" s="223" t="s">
        <v>2034</v>
      </c>
      <c r="D112" s="223" t="s">
        <v>2033</v>
      </c>
      <c r="E112" s="223" t="s">
        <v>192</v>
      </c>
      <c r="F112" s="237">
        <v>46516000</v>
      </c>
      <c r="G112" s="223" t="s">
        <v>1455</v>
      </c>
      <c r="H112" s="224" t="s">
        <v>1456</v>
      </c>
    </row>
    <row r="113" spans="1:8" ht="16.5" customHeight="1">
      <c r="A113" s="211"/>
      <c r="B113" s="228">
        <v>202608</v>
      </c>
      <c r="C113" s="228" t="s">
        <v>2037</v>
      </c>
      <c r="D113" s="228" t="s">
        <v>2035</v>
      </c>
      <c r="E113" s="228" t="s">
        <v>2036</v>
      </c>
      <c r="F113" s="255" t="s">
        <v>2038</v>
      </c>
      <c r="G113" s="228" t="s">
        <v>533</v>
      </c>
      <c r="H113" s="229" t="s">
        <v>543</v>
      </c>
    </row>
    <row r="114" spans="1:8" ht="16.5" customHeight="1">
      <c r="A114" s="211"/>
      <c r="B114" s="223">
        <v>202601</v>
      </c>
      <c r="C114" s="223" t="s">
        <v>1699</v>
      </c>
      <c r="D114" s="220" t="s">
        <v>1697</v>
      </c>
      <c r="E114" s="220" t="s">
        <v>1698</v>
      </c>
      <c r="F114" s="256">
        <v>29200000</v>
      </c>
      <c r="G114" s="230" t="s">
        <v>60</v>
      </c>
      <c r="H114" s="229" t="s">
        <v>126</v>
      </c>
    </row>
    <row r="115" spans="1:8" ht="16.5" customHeight="1">
      <c r="A115" s="211"/>
      <c r="B115" s="231">
        <v>202602</v>
      </c>
      <c r="C115" s="232" t="s">
        <v>1692</v>
      </c>
      <c r="D115" s="231" t="s">
        <v>1690</v>
      </c>
      <c r="E115" s="223" t="s">
        <v>1691</v>
      </c>
      <c r="F115" s="257">
        <v>4900000</v>
      </c>
      <c r="G115" s="231" t="s">
        <v>1686</v>
      </c>
      <c r="H115" s="231" t="s">
        <v>1693</v>
      </c>
    </row>
    <row r="116" spans="1:8" ht="16.5" customHeight="1">
      <c r="A116" s="211"/>
      <c r="B116" s="223">
        <v>202602</v>
      </c>
      <c r="C116" s="223" t="s">
        <v>1706</v>
      </c>
      <c r="D116" s="233" t="s">
        <v>1704</v>
      </c>
      <c r="E116" s="223" t="s">
        <v>1705</v>
      </c>
      <c r="F116" s="256">
        <v>34400000</v>
      </c>
      <c r="G116" s="230" t="s">
        <v>60</v>
      </c>
      <c r="H116" s="234" t="s">
        <v>1707</v>
      </c>
    </row>
    <row r="117" spans="1:8" ht="16.5" customHeight="1">
      <c r="A117" s="211"/>
      <c r="B117" s="223">
        <v>202602</v>
      </c>
      <c r="C117" s="223" t="s">
        <v>1710</v>
      </c>
      <c r="D117" s="223" t="s">
        <v>1708</v>
      </c>
      <c r="E117" s="223" t="s">
        <v>1709</v>
      </c>
      <c r="F117" s="237">
        <v>18000000</v>
      </c>
      <c r="G117" s="223" t="s">
        <v>60</v>
      </c>
      <c r="H117" s="224" t="s">
        <v>110</v>
      </c>
    </row>
    <row r="118" spans="1:8" ht="16.5" customHeight="1">
      <c r="A118" s="211"/>
      <c r="B118" s="223">
        <v>202602</v>
      </c>
      <c r="C118" s="223" t="s">
        <v>1710</v>
      </c>
      <c r="D118" s="223" t="s">
        <v>1711</v>
      </c>
      <c r="E118" s="223" t="s">
        <v>1712</v>
      </c>
      <c r="F118" s="237">
        <v>2400000</v>
      </c>
      <c r="G118" s="223" t="s">
        <v>60</v>
      </c>
      <c r="H118" s="224" t="s">
        <v>110</v>
      </c>
    </row>
    <row r="119" spans="1:8" ht="16.5" customHeight="1">
      <c r="A119" s="211"/>
      <c r="B119" s="223">
        <v>202602</v>
      </c>
      <c r="C119" s="223" t="s">
        <v>1710</v>
      </c>
      <c r="D119" s="223" t="s">
        <v>1713</v>
      </c>
      <c r="E119" s="223" t="s">
        <v>1714</v>
      </c>
      <c r="F119" s="237">
        <v>2200000</v>
      </c>
      <c r="G119" s="223" t="s">
        <v>60</v>
      </c>
      <c r="H119" s="224" t="s">
        <v>110</v>
      </c>
    </row>
    <row r="120" spans="1:8" ht="16.5" customHeight="1">
      <c r="A120" s="211"/>
      <c r="B120" s="223">
        <v>202602</v>
      </c>
      <c r="C120" s="223" t="s">
        <v>1710</v>
      </c>
      <c r="D120" s="223" t="s">
        <v>1715</v>
      </c>
      <c r="E120" s="223" t="s">
        <v>1716</v>
      </c>
      <c r="F120" s="237">
        <v>300000</v>
      </c>
      <c r="G120" s="223" t="s">
        <v>60</v>
      </c>
      <c r="H120" s="224" t="s">
        <v>110</v>
      </c>
    </row>
    <row r="121" spans="1:8" ht="16.5" customHeight="1">
      <c r="A121" s="211"/>
      <c r="B121" s="220">
        <v>202603</v>
      </c>
      <c r="C121" s="220" t="s">
        <v>1681</v>
      </c>
      <c r="D121" s="220" t="s">
        <v>1679</v>
      </c>
      <c r="E121" s="235" t="s">
        <v>1680</v>
      </c>
      <c r="F121" s="253">
        <v>6000000</v>
      </c>
      <c r="G121" s="220" t="s">
        <v>60</v>
      </c>
      <c r="H121" s="225" t="s">
        <v>61</v>
      </c>
    </row>
    <row r="122" spans="1:8" ht="16.5" customHeight="1">
      <c r="A122" s="211"/>
      <c r="B122" s="231">
        <v>202603</v>
      </c>
      <c r="C122" s="232" t="s">
        <v>1685</v>
      </c>
      <c r="D122" s="231" t="s">
        <v>1683</v>
      </c>
      <c r="E122" s="223" t="s">
        <v>1684</v>
      </c>
      <c r="F122" s="257">
        <v>5334000</v>
      </c>
      <c r="G122" s="231" t="s">
        <v>1686</v>
      </c>
      <c r="H122" s="231" t="s">
        <v>1687</v>
      </c>
    </row>
    <row r="123" spans="1:8" ht="16.5" customHeight="1">
      <c r="A123" s="211"/>
      <c r="B123" s="231">
        <v>202603</v>
      </c>
      <c r="C123" s="232" t="s">
        <v>1688</v>
      </c>
      <c r="D123" s="231" t="s">
        <v>1683</v>
      </c>
      <c r="E123" s="223" t="s">
        <v>1684</v>
      </c>
      <c r="F123" s="257">
        <v>3700000</v>
      </c>
      <c r="G123" s="231" t="s">
        <v>1686</v>
      </c>
      <c r="H123" s="231" t="s">
        <v>1687</v>
      </c>
    </row>
    <row r="124" spans="1:8" s="13" customFormat="1" ht="16.5" customHeight="1">
      <c r="A124" s="213"/>
      <c r="B124" s="223">
        <v>202605</v>
      </c>
      <c r="C124" s="223" t="s">
        <v>1702</v>
      </c>
      <c r="D124" s="221" t="s">
        <v>1700</v>
      </c>
      <c r="E124" s="220" t="s">
        <v>1701</v>
      </c>
      <c r="F124" s="256">
        <v>13426000</v>
      </c>
      <c r="G124" s="230" t="s">
        <v>60</v>
      </c>
      <c r="H124" s="229" t="s">
        <v>126</v>
      </c>
    </row>
    <row r="125" spans="1:8" ht="16.5" customHeight="1">
      <c r="A125" s="211"/>
      <c r="B125" s="231">
        <v>202608</v>
      </c>
      <c r="C125" s="232" t="s">
        <v>1696</v>
      </c>
      <c r="D125" s="231" t="s">
        <v>1694</v>
      </c>
      <c r="E125" s="223" t="s">
        <v>1695</v>
      </c>
      <c r="F125" s="257">
        <v>25000000</v>
      </c>
      <c r="G125" s="231" t="s">
        <v>1686</v>
      </c>
      <c r="H125" s="231" t="s">
        <v>1693</v>
      </c>
    </row>
    <row r="126" spans="1:8" ht="16.5" customHeight="1">
      <c r="A126" s="211"/>
      <c r="B126" s="231">
        <v>202610</v>
      </c>
      <c r="C126" s="236" t="s">
        <v>1689</v>
      </c>
      <c r="D126" s="231" t="s">
        <v>1683</v>
      </c>
      <c r="E126" s="223" t="s">
        <v>1684</v>
      </c>
      <c r="F126" s="258">
        <v>9110000</v>
      </c>
      <c r="G126" s="231" t="s">
        <v>1686</v>
      </c>
      <c r="H126" s="231" t="s">
        <v>1687</v>
      </c>
    </row>
    <row r="127" spans="1:8" ht="16.5" customHeight="1">
      <c r="A127" s="211"/>
      <c r="B127" s="223">
        <v>202610</v>
      </c>
      <c r="C127" s="223" t="s">
        <v>1703</v>
      </c>
      <c r="D127" s="220" t="s">
        <v>1697</v>
      </c>
      <c r="E127" s="221" t="s">
        <v>1698</v>
      </c>
      <c r="F127" s="256">
        <v>18150000</v>
      </c>
      <c r="G127" s="230" t="s">
        <v>60</v>
      </c>
      <c r="H127" s="229" t="s">
        <v>126</v>
      </c>
    </row>
    <row r="128" spans="1:8" ht="16.5" customHeight="1">
      <c r="A128" s="211"/>
      <c r="B128" s="223">
        <v>202603</v>
      </c>
      <c r="C128" s="223" t="s">
        <v>1719</v>
      </c>
      <c r="D128" s="223" t="s">
        <v>1717</v>
      </c>
      <c r="E128" s="223" t="s">
        <v>1718</v>
      </c>
      <c r="F128" s="237">
        <v>80000000</v>
      </c>
      <c r="G128" s="223" t="s">
        <v>160</v>
      </c>
      <c r="H128" s="224" t="s">
        <v>927</v>
      </c>
    </row>
    <row r="129" spans="1:8" s="2" customFormat="1" ht="16.5" customHeight="1">
      <c r="A129" s="41"/>
      <c r="B129" s="223">
        <v>202604</v>
      </c>
      <c r="C129" s="223" t="s">
        <v>1722</v>
      </c>
      <c r="D129" s="223" t="s">
        <v>1720</v>
      </c>
      <c r="E129" s="223" t="s">
        <v>1721</v>
      </c>
      <c r="F129" s="237">
        <v>7200000</v>
      </c>
      <c r="G129" s="223" t="s">
        <v>943</v>
      </c>
      <c r="H129" s="224" t="s">
        <v>944</v>
      </c>
    </row>
    <row r="130" spans="1:8" s="2" customFormat="1" ht="16.5" customHeight="1">
      <c r="A130" s="41"/>
      <c r="B130" s="223">
        <v>202605</v>
      </c>
      <c r="C130" s="223" t="s">
        <v>1722</v>
      </c>
      <c r="D130" s="223" t="s">
        <v>1723</v>
      </c>
      <c r="E130" s="223" t="s">
        <v>1724</v>
      </c>
      <c r="F130" s="237">
        <v>30000000</v>
      </c>
      <c r="G130" s="223" t="s">
        <v>943</v>
      </c>
      <c r="H130" s="224" t="s">
        <v>944</v>
      </c>
    </row>
    <row r="131" spans="1:8" s="2" customFormat="1" ht="16.5" customHeight="1">
      <c r="A131" s="41"/>
      <c r="B131" s="223">
        <v>202605</v>
      </c>
      <c r="C131" s="223" t="s">
        <v>1725</v>
      </c>
      <c r="D131" s="223" t="s">
        <v>1723</v>
      </c>
      <c r="E131" s="223" t="s">
        <v>1724</v>
      </c>
      <c r="F131" s="237">
        <v>16000000</v>
      </c>
      <c r="G131" s="223" t="s">
        <v>943</v>
      </c>
      <c r="H131" s="224" t="s">
        <v>944</v>
      </c>
    </row>
    <row r="132" spans="1:8" s="2" customFormat="1" ht="16.5" customHeight="1">
      <c r="A132" s="41"/>
      <c r="B132" s="223">
        <v>202602</v>
      </c>
      <c r="C132" s="223" t="s">
        <v>1728</v>
      </c>
      <c r="D132" s="223" t="s">
        <v>1726</v>
      </c>
      <c r="E132" s="223" t="s">
        <v>1727</v>
      </c>
      <c r="F132" s="237">
        <v>5000000</v>
      </c>
      <c r="G132" s="223" t="s">
        <v>965</v>
      </c>
      <c r="H132" s="224" t="s">
        <v>1729</v>
      </c>
    </row>
    <row r="133" spans="1:8" s="2" customFormat="1" ht="16.5" customHeight="1">
      <c r="A133" s="41"/>
      <c r="B133" s="220">
        <v>202601</v>
      </c>
      <c r="C133" s="220" t="s">
        <v>1736</v>
      </c>
      <c r="D133" s="220" t="s">
        <v>1734</v>
      </c>
      <c r="E133" s="220" t="s">
        <v>1735</v>
      </c>
      <c r="F133" s="253">
        <v>20000000</v>
      </c>
      <c r="G133" s="220" t="s">
        <v>973</v>
      </c>
      <c r="H133" s="225" t="s">
        <v>974</v>
      </c>
    </row>
    <row r="134" spans="1:8" s="44" customFormat="1" ht="16.5" customHeight="1">
      <c r="A134" s="90"/>
      <c r="B134" s="220">
        <v>202601</v>
      </c>
      <c r="C134" s="220" t="s">
        <v>1737</v>
      </c>
      <c r="D134" s="220" t="s">
        <v>1734</v>
      </c>
      <c r="E134" s="220" t="s">
        <v>1735</v>
      </c>
      <c r="F134" s="253">
        <v>35000000</v>
      </c>
      <c r="G134" s="220" t="s">
        <v>973</v>
      </c>
      <c r="H134" s="225" t="s">
        <v>974</v>
      </c>
    </row>
    <row r="135" spans="1:8" s="38" customFormat="1" ht="16.5" customHeight="1">
      <c r="A135" s="88"/>
      <c r="B135" s="220">
        <v>202601</v>
      </c>
      <c r="C135" s="220" t="s">
        <v>1739</v>
      </c>
      <c r="D135" s="220" t="s">
        <v>1738</v>
      </c>
      <c r="E135" s="220" t="s">
        <v>1682</v>
      </c>
      <c r="F135" s="253">
        <v>55000000</v>
      </c>
      <c r="G135" s="220" t="s">
        <v>973</v>
      </c>
      <c r="H135" s="225" t="s">
        <v>974</v>
      </c>
    </row>
    <row r="136" spans="1:8" s="2" customFormat="1" ht="16.5" customHeight="1">
      <c r="A136" s="41"/>
      <c r="B136" s="220">
        <v>202601</v>
      </c>
      <c r="C136" s="220" t="s">
        <v>1741</v>
      </c>
      <c r="D136" s="220" t="s">
        <v>1740</v>
      </c>
      <c r="E136" s="220" t="s">
        <v>1682</v>
      </c>
      <c r="F136" s="253">
        <v>10000000</v>
      </c>
      <c r="G136" s="220" t="s">
        <v>973</v>
      </c>
      <c r="H136" s="225" t="s">
        <v>974</v>
      </c>
    </row>
    <row r="137" spans="1:8" s="2" customFormat="1" ht="16.5" customHeight="1">
      <c r="A137" s="41"/>
      <c r="B137" s="220">
        <v>202601</v>
      </c>
      <c r="C137" s="220" t="s">
        <v>1742</v>
      </c>
      <c r="D137" s="220" t="s">
        <v>1738</v>
      </c>
      <c r="E137" s="220" t="s">
        <v>1733</v>
      </c>
      <c r="F137" s="253">
        <v>233533000</v>
      </c>
      <c r="G137" s="220" t="s">
        <v>973</v>
      </c>
      <c r="H137" s="225" t="s">
        <v>974</v>
      </c>
    </row>
    <row r="138" spans="1:8" s="38" customFormat="1" ht="16.5" customHeight="1">
      <c r="A138" s="88"/>
      <c r="B138" s="220">
        <v>202602</v>
      </c>
      <c r="C138" s="220" t="s">
        <v>1732</v>
      </c>
      <c r="D138" s="220" t="s">
        <v>1730</v>
      </c>
      <c r="E138" s="220" t="s">
        <v>1731</v>
      </c>
      <c r="F138" s="253">
        <v>9095000</v>
      </c>
      <c r="G138" s="220" t="s">
        <v>973</v>
      </c>
      <c r="H138" s="225" t="s">
        <v>974</v>
      </c>
    </row>
    <row r="139" spans="1:8" s="38" customFormat="1" ht="16.5" customHeight="1">
      <c r="A139" s="88"/>
      <c r="B139" s="220">
        <v>202602</v>
      </c>
      <c r="C139" s="220" t="s">
        <v>1744</v>
      </c>
      <c r="D139" s="220" t="s">
        <v>1743</v>
      </c>
      <c r="E139" s="220" t="s">
        <v>1682</v>
      </c>
      <c r="F139" s="253">
        <v>16289000</v>
      </c>
      <c r="G139" s="220" t="s">
        <v>973</v>
      </c>
      <c r="H139" s="225" t="s">
        <v>974</v>
      </c>
    </row>
    <row r="140" spans="1:8" s="44" customFormat="1" ht="16.5" customHeight="1">
      <c r="A140" s="90"/>
      <c r="B140" s="220">
        <v>202602</v>
      </c>
      <c r="C140" s="220" t="s">
        <v>1746</v>
      </c>
      <c r="D140" s="220" t="s">
        <v>1745</v>
      </c>
      <c r="E140" s="220" t="s">
        <v>1733</v>
      </c>
      <c r="F140" s="253">
        <v>18163500</v>
      </c>
      <c r="G140" s="220" t="s">
        <v>973</v>
      </c>
      <c r="H140" s="225" t="s">
        <v>974</v>
      </c>
    </row>
    <row r="141" spans="1:8" s="2" customFormat="1" ht="16.5" customHeight="1">
      <c r="A141" s="41"/>
      <c r="B141" s="220">
        <v>202602</v>
      </c>
      <c r="C141" s="220" t="s">
        <v>1747</v>
      </c>
      <c r="D141" s="220" t="s">
        <v>1734</v>
      </c>
      <c r="E141" s="220">
        <v>1</v>
      </c>
      <c r="F141" s="253">
        <v>33880000</v>
      </c>
      <c r="G141" s="220" t="s">
        <v>973</v>
      </c>
      <c r="H141" s="225" t="s">
        <v>974</v>
      </c>
    </row>
    <row r="142" spans="1:8" s="2" customFormat="1" ht="16.5" customHeight="1">
      <c r="A142" s="41"/>
      <c r="B142" s="223">
        <v>202605</v>
      </c>
      <c r="C142" s="223" t="s">
        <v>1750</v>
      </c>
      <c r="D142" s="223" t="s">
        <v>1748</v>
      </c>
      <c r="E142" s="223" t="s">
        <v>1749</v>
      </c>
      <c r="F142" s="237">
        <v>43000000</v>
      </c>
      <c r="G142" s="223" t="s">
        <v>1751</v>
      </c>
      <c r="H142" s="224" t="s">
        <v>1752</v>
      </c>
    </row>
    <row r="143" spans="1:8" s="2" customFormat="1" ht="16.5" customHeight="1">
      <c r="A143" s="41"/>
      <c r="B143" s="207">
        <v>202601</v>
      </c>
      <c r="C143" s="221" t="s">
        <v>1755</v>
      </c>
      <c r="D143" s="220" t="s">
        <v>1753</v>
      </c>
      <c r="E143" s="238" t="s">
        <v>1754</v>
      </c>
      <c r="F143" s="254">
        <v>4400000</v>
      </c>
      <c r="G143" s="221" t="s">
        <v>988</v>
      </c>
      <c r="H143" s="222" t="s">
        <v>1756</v>
      </c>
    </row>
    <row r="144" spans="1:8" s="2" customFormat="1" ht="16.5" customHeight="1">
      <c r="A144" s="41"/>
      <c r="B144" s="223">
        <v>202601</v>
      </c>
      <c r="C144" s="223" t="s">
        <v>1758</v>
      </c>
      <c r="D144" s="223" t="s">
        <v>1757</v>
      </c>
      <c r="E144" s="223" t="s">
        <v>1757</v>
      </c>
      <c r="F144" s="237">
        <v>129000000</v>
      </c>
      <c r="G144" s="223" t="s">
        <v>988</v>
      </c>
      <c r="H144" s="224" t="s">
        <v>991</v>
      </c>
    </row>
    <row r="145" spans="1:8" s="2" customFormat="1" ht="16.5" customHeight="1">
      <c r="A145" s="41"/>
      <c r="B145" s="223">
        <v>202601</v>
      </c>
      <c r="C145" s="223" t="s">
        <v>1761</v>
      </c>
      <c r="D145" s="223" t="s">
        <v>1759</v>
      </c>
      <c r="E145" s="223" t="s">
        <v>1760</v>
      </c>
      <c r="F145" s="237">
        <v>2700000</v>
      </c>
      <c r="G145" s="223" t="s">
        <v>988</v>
      </c>
      <c r="H145" s="224" t="s">
        <v>1762</v>
      </c>
    </row>
    <row r="146" spans="1:8" s="2" customFormat="1" ht="16.5" customHeight="1">
      <c r="A146" s="41"/>
      <c r="B146" s="221">
        <v>202602</v>
      </c>
      <c r="C146" s="221" t="s">
        <v>1765</v>
      </c>
      <c r="D146" s="221" t="s">
        <v>1763</v>
      </c>
      <c r="E146" s="221" t="s">
        <v>1764</v>
      </c>
      <c r="F146" s="254">
        <v>8981680</v>
      </c>
      <c r="G146" s="221" t="s">
        <v>993</v>
      </c>
      <c r="H146" s="222" t="s">
        <v>994</v>
      </c>
    </row>
    <row r="147" spans="1:8" s="2" customFormat="1" ht="16.5" customHeight="1">
      <c r="A147" s="41"/>
      <c r="B147" s="221">
        <v>202602</v>
      </c>
      <c r="C147" s="221" t="s">
        <v>1769</v>
      </c>
      <c r="D147" s="221" t="s">
        <v>1767</v>
      </c>
      <c r="E147" s="221" t="s">
        <v>1768</v>
      </c>
      <c r="F147" s="254">
        <v>8250000</v>
      </c>
      <c r="G147" s="221" t="s">
        <v>988</v>
      </c>
      <c r="H147" s="222" t="s">
        <v>1770</v>
      </c>
    </row>
    <row r="148" spans="1:8" s="2" customFormat="1" ht="16.5" customHeight="1">
      <c r="A148" s="41"/>
      <c r="B148" s="221">
        <v>202602</v>
      </c>
      <c r="C148" s="221" t="s">
        <v>995</v>
      </c>
      <c r="D148" s="221" t="s">
        <v>1778</v>
      </c>
      <c r="E148" s="221" t="s">
        <v>1779</v>
      </c>
      <c r="F148" s="254">
        <v>10000000</v>
      </c>
      <c r="G148" s="221" t="s">
        <v>993</v>
      </c>
      <c r="H148" s="222" t="s">
        <v>996</v>
      </c>
    </row>
    <row r="149" spans="1:8" s="2" customFormat="1" ht="16.5" customHeight="1">
      <c r="A149" s="41"/>
      <c r="B149" s="221">
        <v>202602</v>
      </c>
      <c r="C149" s="220" t="s">
        <v>1782</v>
      </c>
      <c r="D149" s="221" t="s">
        <v>1780</v>
      </c>
      <c r="E149" s="220" t="s">
        <v>1781</v>
      </c>
      <c r="F149" s="254">
        <v>102250000</v>
      </c>
      <c r="G149" s="221" t="s">
        <v>993</v>
      </c>
      <c r="H149" s="222" t="s">
        <v>1783</v>
      </c>
    </row>
    <row r="150" spans="1:8" s="2" customFormat="1" ht="16.5" customHeight="1">
      <c r="A150" s="41"/>
      <c r="B150" s="221">
        <v>202604</v>
      </c>
      <c r="C150" s="221" t="s">
        <v>1773</v>
      </c>
      <c r="D150" s="221" t="s">
        <v>1771</v>
      </c>
      <c r="E150" s="221" t="s">
        <v>1772</v>
      </c>
      <c r="F150" s="254">
        <v>13000000</v>
      </c>
      <c r="G150" s="221" t="s">
        <v>988</v>
      </c>
      <c r="H150" s="222" t="s">
        <v>1770</v>
      </c>
    </row>
    <row r="151" spans="1:8" s="2" customFormat="1" ht="16.5" customHeight="1">
      <c r="A151" s="41"/>
      <c r="B151" s="221">
        <v>202604</v>
      </c>
      <c r="C151" s="221" t="s">
        <v>1773</v>
      </c>
      <c r="D151" s="221" t="s">
        <v>1774</v>
      </c>
      <c r="E151" s="221" t="s">
        <v>1775</v>
      </c>
      <c r="F151" s="254">
        <v>15000000</v>
      </c>
      <c r="G151" s="221" t="s">
        <v>988</v>
      </c>
      <c r="H151" s="222" t="s">
        <v>1770</v>
      </c>
    </row>
    <row r="152" spans="1:8" s="2" customFormat="1" ht="16.5" customHeight="1">
      <c r="A152" s="41"/>
      <c r="B152" s="221">
        <v>202604</v>
      </c>
      <c r="C152" s="221" t="s">
        <v>1773</v>
      </c>
      <c r="D152" s="221" t="s">
        <v>1776</v>
      </c>
      <c r="E152" s="221" t="s">
        <v>1777</v>
      </c>
      <c r="F152" s="254">
        <v>15000000</v>
      </c>
      <c r="G152" s="221" t="s">
        <v>988</v>
      </c>
      <c r="H152" s="222" t="s">
        <v>1770</v>
      </c>
    </row>
    <row r="153" spans="1:8" s="2" customFormat="1" ht="16.5" customHeight="1">
      <c r="A153" s="41"/>
      <c r="B153" s="221">
        <v>202602</v>
      </c>
      <c r="C153" s="221" t="s">
        <v>1786</v>
      </c>
      <c r="D153" s="221" t="s">
        <v>1784</v>
      </c>
      <c r="E153" s="221" t="s">
        <v>1785</v>
      </c>
      <c r="F153" s="254">
        <v>24000000</v>
      </c>
      <c r="G153" s="221" t="s">
        <v>1019</v>
      </c>
      <c r="H153" s="222" t="s">
        <v>1020</v>
      </c>
    </row>
    <row r="154" spans="1:8" s="2" customFormat="1" ht="16.5" customHeight="1">
      <c r="A154" s="41"/>
      <c r="B154" s="221">
        <v>202602</v>
      </c>
      <c r="C154" s="221" t="s">
        <v>1787</v>
      </c>
      <c r="D154" s="221" t="s">
        <v>1784</v>
      </c>
      <c r="E154" s="221" t="s">
        <v>1785</v>
      </c>
      <c r="F154" s="254">
        <v>4350000</v>
      </c>
      <c r="G154" s="221" t="s">
        <v>1019</v>
      </c>
      <c r="H154" s="222" t="s">
        <v>1020</v>
      </c>
    </row>
    <row r="155" spans="1:8" s="2" customFormat="1" ht="16.5" customHeight="1">
      <c r="A155" s="41"/>
      <c r="B155" s="221">
        <v>202603</v>
      </c>
      <c r="C155" s="221" t="s">
        <v>1790</v>
      </c>
      <c r="D155" s="221" t="s">
        <v>1788</v>
      </c>
      <c r="E155" s="221" t="s">
        <v>1789</v>
      </c>
      <c r="F155" s="254">
        <v>18000000</v>
      </c>
      <c r="G155" s="221" t="s">
        <v>1019</v>
      </c>
      <c r="H155" s="222" t="s">
        <v>1791</v>
      </c>
    </row>
    <row r="156" spans="1:8" s="2" customFormat="1" ht="16.5" customHeight="1">
      <c r="A156" s="41"/>
      <c r="B156" s="221">
        <v>202603</v>
      </c>
      <c r="C156" s="221" t="s">
        <v>1794</v>
      </c>
      <c r="D156" s="221" t="s">
        <v>1792</v>
      </c>
      <c r="E156" s="221" t="s">
        <v>1793</v>
      </c>
      <c r="F156" s="254">
        <v>3000000</v>
      </c>
      <c r="G156" s="221" t="s">
        <v>1019</v>
      </c>
      <c r="H156" s="222" t="s">
        <v>1795</v>
      </c>
    </row>
    <row r="157" spans="1:8" s="38" customFormat="1" ht="16.5" customHeight="1">
      <c r="A157" s="88"/>
      <c r="B157" s="221">
        <v>202605</v>
      </c>
      <c r="C157" s="239" t="s">
        <v>1796</v>
      </c>
      <c r="D157" s="221" t="s">
        <v>1788</v>
      </c>
      <c r="E157" s="221" t="s">
        <v>1789</v>
      </c>
      <c r="F157" s="254">
        <v>14600000</v>
      </c>
      <c r="G157" s="221" t="s">
        <v>1019</v>
      </c>
      <c r="H157" s="222" t="s">
        <v>1020</v>
      </c>
    </row>
    <row r="158" spans="1:8" s="2" customFormat="1" ht="16.5" customHeight="1">
      <c r="A158" s="41"/>
      <c r="B158" s="221">
        <v>202610</v>
      </c>
      <c r="C158" s="239" t="s">
        <v>1796</v>
      </c>
      <c r="D158" s="221" t="s">
        <v>1797</v>
      </c>
      <c r="E158" s="221" t="s">
        <v>1798</v>
      </c>
      <c r="F158" s="254">
        <v>5400000</v>
      </c>
      <c r="G158" s="221" t="s">
        <v>1019</v>
      </c>
      <c r="H158" s="222" t="s">
        <v>1020</v>
      </c>
    </row>
    <row r="159" spans="1:8" s="2" customFormat="1" ht="16.5" customHeight="1">
      <c r="A159" s="41"/>
      <c r="B159" s="223">
        <v>202602</v>
      </c>
      <c r="C159" s="223" t="s">
        <v>1800</v>
      </c>
      <c r="D159" s="223" t="s">
        <v>1799</v>
      </c>
      <c r="E159" s="232"/>
      <c r="F159" s="237">
        <v>70000000</v>
      </c>
      <c r="G159" s="223" t="s">
        <v>193</v>
      </c>
      <c r="H159" s="224" t="s">
        <v>1801</v>
      </c>
    </row>
    <row r="160" spans="1:8" s="2" customFormat="1" ht="16.5" customHeight="1">
      <c r="A160" s="41"/>
      <c r="B160" s="223">
        <v>202603</v>
      </c>
      <c r="C160" s="223" t="s">
        <v>1802</v>
      </c>
      <c r="D160" s="223" t="s">
        <v>1726</v>
      </c>
      <c r="E160" s="223"/>
      <c r="F160" s="237">
        <v>5000000</v>
      </c>
      <c r="G160" s="223" t="s">
        <v>193</v>
      </c>
      <c r="H160" s="224" t="s">
        <v>1803</v>
      </c>
    </row>
    <row r="161" spans="1:8" s="2" customFormat="1" ht="16.5" customHeight="1">
      <c r="A161" s="41"/>
      <c r="B161" s="223">
        <v>202603</v>
      </c>
      <c r="C161" s="223" t="s">
        <v>1805</v>
      </c>
      <c r="D161" s="223" t="s">
        <v>1804</v>
      </c>
      <c r="E161" s="223"/>
      <c r="F161" s="237">
        <v>103200000</v>
      </c>
      <c r="G161" s="223" t="s">
        <v>193</v>
      </c>
      <c r="H161" s="224" t="s">
        <v>1806</v>
      </c>
    </row>
    <row r="162" spans="1:8" s="2" customFormat="1" ht="16.5" customHeight="1">
      <c r="A162" s="41"/>
      <c r="B162" s="223">
        <v>202603</v>
      </c>
      <c r="C162" s="223" t="s">
        <v>1805</v>
      </c>
      <c r="D162" s="223" t="s">
        <v>1807</v>
      </c>
      <c r="E162" s="223"/>
      <c r="F162" s="237">
        <v>10488000</v>
      </c>
      <c r="G162" s="223" t="s">
        <v>193</v>
      </c>
      <c r="H162" s="224" t="s">
        <v>1806</v>
      </c>
    </row>
    <row r="163" spans="1:8" s="2" customFormat="1" ht="16.5" customHeight="1">
      <c r="A163" s="41"/>
      <c r="B163" s="223">
        <v>202604</v>
      </c>
      <c r="C163" s="223" t="s">
        <v>1810</v>
      </c>
      <c r="D163" s="223" t="s">
        <v>1808</v>
      </c>
      <c r="E163" s="223" t="s">
        <v>1809</v>
      </c>
      <c r="F163" s="237">
        <v>50000000</v>
      </c>
      <c r="G163" s="223" t="s">
        <v>193</v>
      </c>
      <c r="H163" s="224" t="s">
        <v>1041</v>
      </c>
    </row>
    <row r="164" spans="1:8" s="2" customFormat="1" ht="16.5" customHeight="1">
      <c r="A164" s="41"/>
      <c r="B164" s="223">
        <v>202607</v>
      </c>
      <c r="C164" s="223" t="s">
        <v>1812</v>
      </c>
      <c r="D164" s="223" t="s">
        <v>1811</v>
      </c>
      <c r="E164" s="223"/>
      <c r="F164" s="237">
        <v>15000000</v>
      </c>
      <c r="G164" s="223" t="s">
        <v>193</v>
      </c>
      <c r="H164" s="224" t="s">
        <v>1803</v>
      </c>
    </row>
    <row r="165" spans="1:8" s="2" customFormat="1" ht="16.5" customHeight="1">
      <c r="A165" s="41"/>
      <c r="B165" s="220">
        <v>202601</v>
      </c>
      <c r="C165" s="220" t="s">
        <v>1814</v>
      </c>
      <c r="D165" s="220" t="s">
        <v>1759</v>
      </c>
      <c r="E165" s="220" t="s">
        <v>1813</v>
      </c>
      <c r="F165" s="253">
        <v>2975000</v>
      </c>
      <c r="G165" s="220" t="s">
        <v>198</v>
      </c>
      <c r="H165" s="225" t="s">
        <v>1048</v>
      </c>
    </row>
    <row r="166" spans="1:8" s="44" customFormat="1" ht="16.5" customHeight="1">
      <c r="A166" s="90"/>
      <c r="B166" s="220">
        <v>202602</v>
      </c>
      <c r="C166" s="221" t="s">
        <v>1817</v>
      </c>
      <c r="D166" s="221" t="s">
        <v>1815</v>
      </c>
      <c r="E166" s="221" t="s">
        <v>1816</v>
      </c>
      <c r="F166" s="254">
        <v>20000000</v>
      </c>
      <c r="G166" s="220" t="s">
        <v>198</v>
      </c>
      <c r="H166" s="225" t="s">
        <v>1048</v>
      </c>
    </row>
    <row r="167" spans="1:8" s="13" customFormat="1" ht="16.5" customHeight="1">
      <c r="A167" s="213"/>
      <c r="B167" s="220">
        <v>202602</v>
      </c>
      <c r="C167" s="240" t="s">
        <v>2232</v>
      </c>
      <c r="D167" s="220" t="s">
        <v>2230</v>
      </c>
      <c r="E167" s="220" t="s">
        <v>2231</v>
      </c>
      <c r="F167" s="253">
        <v>3000000</v>
      </c>
      <c r="G167" s="220" t="s">
        <v>669</v>
      </c>
      <c r="H167" s="225" t="s">
        <v>670</v>
      </c>
    </row>
    <row r="168" spans="1:8" s="13" customFormat="1" ht="16.5" customHeight="1">
      <c r="A168" s="213"/>
      <c r="B168" s="220">
        <v>202602</v>
      </c>
      <c r="C168" s="240" t="s">
        <v>2232</v>
      </c>
      <c r="D168" s="220" t="s">
        <v>2233</v>
      </c>
      <c r="E168" s="220" t="s">
        <v>2234</v>
      </c>
      <c r="F168" s="253">
        <v>21000000</v>
      </c>
      <c r="G168" s="220" t="s">
        <v>669</v>
      </c>
      <c r="H168" s="225" t="s">
        <v>670</v>
      </c>
    </row>
    <row r="169" spans="1:8" s="13" customFormat="1" ht="16.5" customHeight="1">
      <c r="A169" s="213"/>
      <c r="B169" s="220">
        <v>202602</v>
      </c>
      <c r="C169" s="240" t="s">
        <v>2232</v>
      </c>
      <c r="D169" s="220" t="s">
        <v>2235</v>
      </c>
      <c r="E169" s="220" t="s">
        <v>2231</v>
      </c>
      <c r="F169" s="253">
        <v>1500000</v>
      </c>
      <c r="G169" s="220" t="s">
        <v>669</v>
      </c>
      <c r="H169" s="225" t="s">
        <v>670</v>
      </c>
    </row>
    <row r="170" spans="1:8" s="13" customFormat="1" ht="16.5" customHeight="1">
      <c r="A170" s="213"/>
      <c r="B170" s="220">
        <v>202602</v>
      </c>
      <c r="C170" s="240" t="s">
        <v>2232</v>
      </c>
      <c r="D170" s="220" t="s">
        <v>2236</v>
      </c>
      <c r="E170" s="220" t="s">
        <v>2237</v>
      </c>
      <c r="F170" s="253">
        <v>900000</v>
      </c>
      <c r="G170" s="220" t="s">
        <v>669</v>
      </c>
      <c r="H170" s="225" t="s">
        <v>670</v>
      </c>
    </row>
    <row r="171" spans="1:8" s="13" customFormat="1" ht="16.5" customHeight="1">
      <c r="A171" s="213"/>
      <c r="B171" s="220">
        <v>202602</v>
      </c>
      <c r="C171" s="240" t="s">
        <v>2232</v>
      </c>
      <c r="D171" s="220" t="s">
        <v>2238</v>
      </c>
      <c r="E171" s="220" t="s">
        <v>2239</v>
      </c>
      <c r="F171" s="253">
        <v>1800000</v>
      </c>
      <c r="G171" s="220" t="s">
        <v>669</v>
      </c>
      <c r="H171" s="225" t="s">
        <v>670</v>
      </c>
    </row>
    <row r="172" spans="1:8" s="13" customFormat="1" ht="16.5" customHeight="1">
      <c r="A172" s="213"/>
      <c r="B172" s="220">
        <v>202602</v>
      </c>
      <c r="C172" s="240" t="s">
        <v>2232</v>
      </c>
      <c r="D172" s="220" t="s">
        <v>2240</v>
      </c>
      <c r="E172" s="220" t="s">
        <v>2239</v>
      </c>
      <c r="F172" s="253">
        <v>1800000</v>
      </c>
      <c r="G172" s="220" t="s">
        <v>669</v>
      </c>
      <c r="H172" s="225" t="s">
        <v>670</v>
      </c>
    </row>
    <row r="173" spans="1:8" s="13" customFormat="1" ht="16.5" customHeight="1">
      <c r="A173" s="213"/>
      <c r="B173" s="220">
        <v>202605</v>
      </c>
      <c r="C173" s="240" t="s">
        <v>2229</v>
      </c>
      <c r="D173" s="220" t="s">
        <v>2227</v>
      </c>
      <c r="E173" s="220" t="s">
        <v>2228</v>
      </c>
      <c r="F173" s="253">
        <v>15000000</v>
      </c>
      <c r="G173" s="220" t="s">
        <v>669</v>
      </c>
      <c r="H173" s="225" t="s">
        <v>1661</v>
      </c>
    </row>
    <row r="174" spans="1:8" s="13" customFormat="1" ht="16.5" customHeight="1">
      <c r="A174" s="213"/>
      <c r="B174" s="220">
        <v>202601</v>
      </c>
      <c r="C174" s="240" t="s">
        <v>2075</v>
      </c>
      <c r="D174" s="220" t="s">
        <v>2073</v>
      </c>
      <c r="E174" s="220" t="s">
        <v>2074</v>
      </c>
      <c r="F174" s="253">
        <v>196899920</v>
      </c>
      <c r="G174" s="220" t="s">
        <v>547</v>
      </c>
      <c r="H174" s="225" t="s">
        <v>1531</v>
      </c>
    </row>
    <row r="175" spans="1:8" s="13" customFormat="1" ht="16.5" customHeight="1">
      <c r="A175" s="213"/>
      <c r="B175" s="220">
        <v>202601</v>
      </c>
      <c r="C175" s="240" t="s">
        <v>2078</v>
      </c>
      <c r="D175" s="220" t="s">
        <v>2076</v>
      </c>
      <c r="E175" s="220" t="s">
        <v>2077</v>
      </c>
      <c r="F175" s="253">
        <v>267300000</v>
      </c>
      <c r="G175" s="220" t="s">
        <v>547</v>
      </c>
      <c r="H175" s="225" t="s">
        <v>1531</v>
      </c>
    </row>
    <row r="176" spans="1:8" s="13" customFormat="1" ht="16.5" customHeight="1">
      <c r="A176" s="213"/>
      <c r="B176" s="220">
        <v>202601</v>
      </c>
      <c r="C176" s="240" t="s">
        <v>2093</v>
      </c>
      <c r="D176" s="220" t="s">
        <v>2091</v>
      </c>
      <c r="E176" s="220" t="s">
        <v>2092</v>
      </c>
      <c r="F176" s="253">
        <v>60600000</v>
      </c>
      <c r="G176" s="220" t="s">
        <v>547</v>
      </c>
      <c r="H176" s="225" t="s">
        <v>2094</v>
      </c>
    </row>
    <row r="177" spans="1:8" s="13" customFormat="1" ht="16.5" customHeight="1">
      <c r="A177" s="213"/>
      <c r="B177" s="220">
        <v>202601</v>
      </c>
      <c r="C177" s="240" t="s">
        <v>2099</v>
      </c>
      <c r="D177" s="220" t="s">
        <v>2055</v>
      </c>
      <c r="E177" s="220" t="s">
        <v>2055</v>
      </c>
      <c r="F177" s="253">
        <v>11384000</v>
      </c>
      <c r="G177" s="220" t="s">
        <v>547</v>
      </c>
      <c r="H177" s="225" t="s">
        <v>1540</v>
      </c>
    </row>
    <row r="178" spans="1:8" s="13" customFormat="1" ht="16.5" customHeight="1">
      <c r="A178" s="213"/>
      <c r="B178" s="220">
        <v>202601</v>
      </c>
      <c r="C178" s="240" t="s">
        <v>2101</v>
      </c>
      <c r="D178" s="220" t="s">
        <v>2100</v>
      </c>
      <c r="E178" s="220" t="s">
        <v>2100</v>
      </c>
      <c r="F178" s="253">
        <v>86411000</v>
      </c>
      <c r="G178" s="220" t="s">
        <v>547</v>
      </c>
      <c r="H178" s="225" t="s">
        <v>1540</v>
      </c>
    </row>
    <row r="179" spans="1:8" s="13" customFormat="1" ht="16.5" customHeight="1">
      <c r="A179" s="213"/>
      <c r="B179" s="220">
        <v>202601</v>
      </c>
      <c r="C179" s="240" t="s">
        <v>2102</v>
      </c>
      <c r="D179" s="220" t="s">
        <v>2100</v>
      </c>
      <c r="E179" s="220" t="s">
        <v>2100</v>
      </c>
      <c r="F179" s="253">
        <v>145431000</v>
      </c>
      <c r="G179" s="220" t="s">
        <v>547</v>
      </c>
      <c r="H179" s="225" t="s">
        <v>1540</v>
      </c>
    </row>
    <row r="180" spans="1:8" s="13" customFormat="1" ht="16.5" customHeight="1">
      <c r="A180" s="213"/>
      <c r="B180" s="220">
        <v>202601</v>
      </c>
      <c r="C180" s="240" t="s">
        <v>2103</v>
      </c>
      <c r="D180" s="220" t="s">
        <v>2086</v>
      </c>
      <c r="E180" s="220" t="s">
        <v>2086</v>
      </c>
      <c r="F180" s="253">
        <v>186421250</v>
      </c>
      <c r="G180" s="220" t="s">
        <v>547</v>
      </c>
      <c r="H180" s="225" t="s">
        <v>1540</v>
      </c>
    </row>
    <row r="181" spans="1:8" s="13" customFormat="1" ht="16.5" customHeight="1">
      <c r="A181" s="213"/>
      <c r="B181" s="220">
        <v>202602</v>
      </c>
      <c r="C181" s="240" t="s">
        <v>2081</v>
      </c>
      <c r="D181" s="220" t="s">
        <v>2079</v>
      </c>
      <c r="E181" s="220" t="s">
        <v>2080</v>
      </c>
      <c r="F181" s="253">
        <v>20000000</v>
      </c>
      <c r="G181" s="220" t="s">
        <v>547</v>
      </c>
      <c r="H181" s="225" t="s">
        <v>2082</v>
      </c>
    </row>
    <row r="182" spans="1:8" s="13" customFormat="1" ht="16.5" customHeight="1">
      <c r="A182" s="213"/>
      <c r="B182" s="220">
        <v>202602</v>
      </c>
      <c r="C182" s="240" t="s">
        <v>2111</v>
      </c>
      <c r="D182" s="220" t="s">
        <v>2110</v>
      </c>
      <c r="E182" s="220" t="s">
        <v>2110</v>
      </c>
      <c r="F182" s="253">
        <v>1818000</v>
      </c>
      <c r="G182" s="220" t="s">
        <v>547</v>
      </c>
      <c r="H182" s="225" t="s">
        <v>1540</v>
      </c>
    </row>
    <row r="183" spans="1:8" s="13" customFormat="1" ht="16.5" customHeight="1">
      <c r="A183" s="213"/>
      <c r="B183" s="220">
        <v>202603</v>
      </c>
      <c r="C183" s="240" t="s">
        <v>2057</v>
      </c>
      <c r="D183" s="220" t="s">
        <v>2055</v>
      </c>
      <c r="E183" s="220" t="s">
        <v>2056</v>
      </c>
      <c r="F183" s="253">
        <v>16590000</v>
      </c>
      <c r="G183" s="220" t="s">
        <v>547</v>
      </c>
      <c r="H183" s="225" t="s">
        <v>2058</v>
      </c>
    </row>
    <row r="184" spans="1:8" s="13" customFormat="1" ht="16.5" customHeight="1">
      <c r="A184" s="213"/>
      <c r="B184" s="220">
        <v>202603</v>
      </c>
      <c r="C184" s="240" t="s">
        <v>2066</v>
      </c>
      <c r="D184" s="220" t="s">
        <v>2064</v>
      </c>
      <c r="E184" s="220" t="s">
        <v>2065</v>
      </c>
      <c r="F184" s="253">
        <v>257111000</v>
      </c>
      <c r="G184" s="220" t="s">
        <v>547</v>
      </c>
      <c r="H184" s="225" t="s">
        <v>548</v>
      </c>
    </row>
    <row r="185" spans="1:8" s="13" customFormat="1" ht="16.5" customHeight="1">
      <c r="A185" s="213"/>
      <c r="B185" s="220">
        <v>202603</v>
      </c>
      <c r="C185" s="240" t="s">
        <v>2066</v>
      </c>
      <c r="D185" s="220" t="s">
        <v>2064</v>
      </c>
      <c r="E185" s="220" t="s">
        <v>2067</v>
      </c>
      <c r="F185" s="253">
        <v>36142000</v>
      </c>
      <c r="G185" s="220" t="s">
        <v>547</v>
      </c>
      <c r="H185" s="225" t="s">
        <v>548</v>
      </c>
    </row>
    <row r="186" spans="1:8" s="13" customFormat="1" ht="16.5" customHeight="1">
      <c r="A186" s="213"/>
      <c r="B186" s="220">
        <v>202603</v>
      </c>
      <c r="C186" s="240" t="s">
        <v>2070</v>
      </c>
      <c r="D186" s="220" t="s">
        <v>2068</v>
      </c>
      <c r="E186" s="220" t="s">
        <v>2069</v>
      </c>
      <c r="F186" s="253">
        <v>56661000</v>
      </c>
      <c r="G186" s="220" t="s">
        <v>547</v>
      </c>
      <c r="H186" s="225" t="s">
        <v>548</v>
      </c>
    </row>
    <row r="187" spans="1:8" s="13" customFormat="1" ht="16.5" customHeight="1">
      <c r="A187" s="213"/>
      <c r="B187" s="220">
        <v>202603</v>
      </c>
      <c r="C187" s="240" t="s">
        <v>2070</v>
      </c>
      <c r="D187" s="220" t="s">
        <v>2068</v>
      </c>
      <c r="E187" s="220" t="s">
        <v>2071</v>
      </c>
      <c r="F187" s="253">
        <v>129987000</v>
      </c>
      <c r="G187" s="220" t="s">
        <v>547</v>
      </c>
      <c r="H187" s="225" t="s">
        <v>548</v>
      </c>
    </row>
    <row r="188" spans="1:8" s="13" customFormat="1" ht="16.5" customHeight="1">
      <c r="A188" s="213"/>
      <c r="B188" s="220">
        <v>202603</v>
      </c>
      <c r="C188" s="240" t="s">
        <v>2070</v>
      </c>
      <c r="D188" s="220" t="s">
        <v>2068</v>
      </c>
      <c r="E188" s="220" t="s">
        <v>2072</v>
      </c>
      <c r="F188" s="253">
        <v>48884000</v>
      </c>
      <c r="G188" s="220" t="s">
        <v>547</v>
      </c>
      <c r="H188" s="225" t="s">
        <v>548</v>
      </c>
    </row>
    <row r="189" spans="1:8" s="13" customFormat="1" ht="16.5" customHeight="1">
      <c r="A189" s="213"/>
      <c r="B189" s="220">
        <v>202603</v>
      </c>
      <c r="C189" s="240" t="s">
        <v>2085</v>
      </c>
      <c r="D189" s="220" t="s">
        <v>2083</v>
      </c>
      <c r="E189" s="220" t="s">
        <v>2084</v>
      </c>
      <c r="F189" s="253">
        <v>5626600</v>
      </c>
      <c r="G189" s="220" t="s">
        <v>547</v>
      </c>
      <c r="H189" s="225" t="s">
        <v>2082</v>
      </c>
    </row>
    <row r="190" spans="1:8" s="13" customFormat="1" ht="16.5" customHeight="1">
      <c r="A190" s="213"/>
      <c r="B190" s="220">
        <v>202603</v>
      </c>
      <c r="C190" s="240" t="s">
        <v>2088</v>
      </c>
      <c r="D190" s="220" t="s">
        <v>2086</v>
      </c>
      <c r="E190" s="220" t="s">
        <v>2087</v>
      </c>
      <c r="F190" s="253">
        <v>72400000</v>
      </c>
      <c r="G190" s="220" t="s">
        <v>547</v>
      </c>
      <c r="H190" s="225" t="s">
        <v>1544</v>
      </c>
    </row>
    <row r="191" spans="1:8" s="13" customFormat="1" ht="16.5" customHeight="1">
      <c r="A191" s="213"/>
      <c r="B191" s="220">
        <v>202603</v>
      </c>
      <c r="C191" s="240" t="s">
        <v>2090</v>
      </c>
      <c r="D191" s="220" t="s">
        <v>2086</v>
      </c>
      <c r="E191" s="220" t="s">
        <v>2089</v>
      </c>
      <c r="F191" s="253">
        <v>11000000</v>
      </c>
      <c r="G191" s="220" t="s">
        <v>547</v>
      </c>
      <c r="H191" s="225" t="s">
        <v>1544</v>
      </c>
    </row>
    <row r="192" spans="1:8" s="13" customFormat="1" ht="16.5" customHeight="1">
      <c r="A192" s="213"/>
      <c r="B192" s="220">
        <v>202603</v>
      </c>
      <c r="C192" s="240" t="s">
        <v>2105</v>
      </c>
      <c r="D192" s="220" t="s">
        <v>2104</v>
      </c>
      <c r="E192" s="220" t="s">
        <v>2104</v>
      </c>
      <c r="F192" s="253">
        <v>447260000</v>
      </c>
      <c r="G192" s="220" t="s">
        <v>547</v>
      </c>
      <c r="H192" s="225" t="s">
        <v>1540</v>
      </c>
    </row>
    <row r="193" spans="1:8" s="13" customFormat="1" ht="16.5" customHeight="1">
      <c r="A193" s="213"/>
      <c r="B193" s="220">
        <v>202603</v>
      </c>
      <c r="C193" s="240" t="s">
        <v>2107</v>
      </c>
      <c r="D193" s="220" t="s">
        <v>2106</v>
      </c>
      <c r="E193" s="220" t="s">
        <v>2106</v>
      </c>
      <c r="F193" s="253">
        <v>129800000</v>
      </c>
      <c r="G193" s="220" t="s">
        <v>547</v>
      </c>
      <c r="H193" s="225" t="s">
        <v>1540</v>
      </c>
    </row>
    <row r="194" spans="1:8" s="13" customFormat="1" ht="16.5" customHeight="1">
      <c r="A194" s="213"/>
      <c r="B194" s="220">
        <v>202603</v>
      </c>
      <c r="C194" s="240" t="s">
        <v>2109</v>
      </c>
      <c r="D194" s="220" t="s">
        <v>2108</v>
      </c>
      <c r="E194" s="220" t="s">
        <v>2108</v>
      </c>
      <c r="F194" s="253">
        <v>3000000</v>
      </c>
      <c r="G194" s="220" t="s">
        <v>547</v>
      </c>
      <c r="H194" s="225" t="s">
        <v>1540</v>
      </c>
    </row>
    <row r="195" spans="1:8" s="13" customFormat="1" ht="16.5" customHeight="1">
      <c r="A195" s="213"/>
      <c r="B195" s="220">
        <v>202603</v>
      </c>
      <c r="C195" s="240" t="s">
        <v>2113</v>
      </c>
      <c r="D195" s="220" t="s">
        <v>2112</v>
      </c>
      <c r="E195" s="220" t="s">
        <v>192</v>
      </c>
      <c r="F195" s="253">
        <v>140600000</v>
      </c>
      <c r="G195" s="220" t="s">
        <v>547</v>
      </c>
      <c r="H195" s="225" t="s">
        <v>2114</v>
      </c>
    </row>
    <row r="196" spans="1:8" s="13" customFormat="1" ht="16.5" customHeight="1">
      <c r="A196" s="213"/>
      <c r="B196" s="220">
        <v>202607</v>
      </c>
      <c r="C196" s="240" t="s">
        <v>2097</v>
      </c>
      <c r="D196" s="220" t="s">
        <v>2095</v>
      </c>
      <c r="E196" s="220" t="s">
        <v>2096</v>
      </c>
      <c r="F196" s="253">
        <v>27270000</v>
      </c>
      <c r="G196" s="220" t="s">
        <v>547</v>
      </c>
      <c r="H196" s="225" t="s">
        <v>2098</v>
      </c>
    </row>
    <row r="197" spans="1:8" s="13" customFormat="1" ht="16.5" customHeight="1">
      <c r="A197" s="213"/>
      <c r="B197" s="220">
        <v>202611</v>
      </c>
      <c r="C197" s="240" t="s">
        <v>2061</v>
      </c>
      <c r="D197" s="220" t="s">
        <v>2059</v>
      </c>
      <c r="E197" s="220" t="s">
        <v>2060</v>
      </c>
      <c r="F197" s="253">
        <v>14520000</v>
      </c>
      <c r="G197" s="220" t="s">
        <v>547</v>
      </c>
      <c r="H197" s="225" t="s">
        <v>1520</v>
      </c>
    </row>
    <row r="198" spans="1:8" s="13" customFormat="1" ht="16.5" customHeight="1">
      <c r="A198" s="213"/>
      <c r="B198" s="220">
        <v>202611</v>
      </c>
      <c r="C198" s="240" t="s">
        <v>2061</v>
      </c>
      <c r="D198" s="220" t="s">
        <v>2059</v>
      </c>
      <c r="E198" s="220" t="s">
        <v>2062</v>
      </c>
      <c r="F198" s="253">
        <v>5445000</v>
      </c>
      <c r="G198" s="220" t="s">
        <v>547</v>
      </c>
      <c r="H198" s="225" t="s">
        <v>1520</v>
      </c>
    </row>
    <row r="199" spans="1:8" s="13" customFormat="1" ht="16.5" customHeight="1">
      <c r="A199" s="213"/>
      <c r="B199" s="220">
        <v>202611</v>
      </c>
      <c r="C199" s="240" t="s">
        <v>2061</v>
      </c>
      <c r="D199" s="220" t="s">
        <v>2059</v>
      </c>
      <c r="E199" s="220" t="s">
        <v>2063</v>
      </c>
      <c r="F199" s="253">
        <v>6655000</v>
      </c>
      <c r="G199" s="220" t="s">
        <v>547</v>
      </c>
      <c r="H199" s="225" t="s">
        <v>1520</v>
      </c>
    </row>
    <row r="200" spans="1:8" s="13" customFormat="1" ht="16.5" customHeight="1">
      <c r="A200" s="213"/>
      <c r="B200" s="220">
        <v>202601</v>
      </c>
      <c r="C200" s="240" t="s">
        <v>2218</v>
      </c>
      <c r="D200" s="220" t="s">
        <v>2217</v>
      </c>
      <c r="E200" s="220" t="s">
        <v>2011</v>
      </c>
      <c r="F200" s="253">
        <v>160140000</v>
      </c>
      <c r="G200" s="220" t="s">
        <v>613</v>
      </c>
      <c r="H200" s="225" t="s">
        <v>2219</v>
      </c>
    </row>
    <row r="201" spans="1:8" s="13" customFormat="1" ht="16.5" customHeight="1">
      <c r="A201" s="213"/>
      <c r="B201" s="220">
        <v>202601</v>
      </c>
      <c r="C201" s="240" t="s">
        <v>2221</v>
      </c>
      <c r="D201" s="220" t="s">
        <v>2220</v>
      </c>
      <c r="E201" s="220" t="s">
        <v>2011</v>
      </c>
      <c r="F201" s="253">
        <v>40000000</v>
      </c>
      <c r="G201" s="220" t="s">
        <v>613</v>
      </c>
      <c r="H201" s="225" t="s">
        <v>1618</v>
      </c>
    </row>
    <row r="202" spans="1:8" s="13" customFormat="1" ht="16.5" customHeight="1">
      <c r="A202" s="213"/>
      <c r="B202" s="220">
        <v>202601</v>
      </c>
      <c r="C202" s="240" t="s">
        <v>2223</v>
      </c>
      <c r="D202" s="220" t="s">
        <v>2222</v>
      </c>
      <c r="E202" s="220" t="s">
        <v>2011</v>
      </c>
      <c r="F202" s="253">
        <v>4000000</v>
      </c>
      <c r="G202" s="220" t="s">
        <v>613</v>
      </c>
      <c r="H202" s="225" t="s">
        <v>1618</v>
      </c>
    </row>
    <row r="203" spans="1:8" s="13" customFormat="1" ht="16.5" customHeight="1">
      <c r="A203" s="213"/>
      <c r="B203" s="220">
        <v>202602</v>
      </c>
      <c r="C203" s="240" t="s">
        <v>2167</v>
      </c>
      <c r="D203" s="220" t="s">
        <v>2165</v>
      </c>
      <c r="E203" s="220" t="s">
        <v>2166</v>
      </c>
      <c r="F203" s="253">
        <v>8000000</v>
      </c>
      <c r="G203" s="220" t="s">
        <v>1580</v>
      </c>
      <c r="H203" s="225" t="s">
        <v>2168</v>
      </c>
    </row>
    <row r="204" spans="1:8" s="13" customFormat="1" ht="16.5" customHeight="1">
      <c r="A204" s="213"/>
      <c r="B204" s="220">
        <v>202602</v>
      </c>
      <c r="C204" s="240" t="s">
        <v>2167</v>
      </c>
      <c r="D204" s="220" t="s">
        <v>2169</v>
      </c>
      <c r="E204" s="220" t="s">
        <v>2170</v>
      </c>
      <c r="F204" s="253">
        <v>3000000</v>
      </c>
      <c r="G204" s="220" t="s">
        <v>1580</v>
      </c>
      <c r="H204" s="225" t="s">
        <v>2168</v>
      </c>
    </row>
    <row r="205" spans="1:8" s="13" customFormat="1" ht="16.5" customHeight="1">
      <c r="A205" s="213"/>
      <c r="B205" s="220">
        <v>202602</v>
      </c>
      <c r="C205" s="240" t="s">
        <v>2167</v>
      </c>
      <c r="D205" s="220" t="s">
        <v>2172</v>
      </c>
      <c r="E205" s="220" t="s">
        <v>2173</v>
      </c>
      <c r="F205" s="253">
        <v>3000000</v>
      </c>
      <c r="G205" s="220" t="s">
        <v>1580</v>
      </c>
      <c r="H205" s="225" t="s">
        <v>2168</v>
      </c>
    </row>
    <row r="206" spans="1:8" s="13" customFormat="1" ht="16.5" customHeight="1">
      <c r="A206" s="213"/>
      <c r="B206" s="220">
        <v>202602</v>
      </c>
      <c r="C206" s="240" t="s">
        <v>2176</v>
      </c>
      <c r="D206" s="220" t="s">
        <v>2174</v>
      </c>
      <c r="E206" s="220" t="s">
        <v>2175</v>
      </c>
      <c r="F206" s="253">
        <v>9900000</v>
      </c>
      <c r="G206" s="220" t="s">
        <v>1580</v>
      </c>
      <c r="H206" s="225" t="s">
        <v>2177</v>
      </c>
    </row>
    <row r="207" spans="1:8" s="13" customFormat="1" ht="16.5" customHeight="1">
      <c r="A207" s="213"/>
      <c r="B207" s="220">
        <v>202602</v>
      </c>
      <c r="C207" s="240" t="s">
        <v>2190</v>
      </c>
      <c r="D207" s="220" t="s">
        <v>2188</v>
      </c>
      <c r="E207" s="220" t="s">
        <v>2189</v>
      </c>
      <c r="F207" s="253">
        <v>65816000</v>
      </c>
      <c r="G207" s="220" t="s">
        <v>1580</v>
      </c>
      <c r="H207" s="225" t="s">
        <v>2191</v>
      </c>
    </row>
    <row r="208" spans="1:8" s="13" customFormat="1" ht="16.5" customHeight="1">
      <c r="A208" s="213"/>
      <c r="B208" s="220">
        <v>202602</v>
      </c>
      <c r="C208" s="240" t="s">
        <v>2193</v>
      </c>
      <c r="D208" s="220" t="s">
        <v>2192</v>
      </c>
      <c r="E208" s="220" t="s">
        <v>2171</v>
      </c>
      <c r="F208" s="253">
        <v>10000000</v>
      </c>
      <c r="G208" s="220" t="s">
        <v>1580</v>
      </c>
      <c r="H208" s="225" t="s">
        <v>1581</v>
      </c>
    </row>
    <row r="209" spans="1:8" s="13" customFormat="1" ht="16.5" customHeight="1">
      <c r="A209" s="213"/>
      <c r="B209" s="220">
        <v>202603</v>
      </c>
      <c r="C209" s="240" t="s">
        <v>2180</v>
      </c>
      <c r="D209" s="220" t="s">
        <v>2178</v>
      </c>
      <c r="E209" s="220" t="s">
        <v>2179</v>
      </c>
      <c r="F209" s="253">
        <v>121800000</v>
      </c>
      <c r="G209" s="220" t="s">
        <v>1580</v>
      </c>
      <c r="H209" s="225" t="s">
        <v>2181</v>
      </c>
    </row>
    <row r="210" spans="1:8" s="13" customFormat="1" ht="16.5" customHeight="1">
      <c r="A210" s="213"/>
      <c r="B210" s="220">
        <v>202603</v>
      </c>
      <c r="C210" s="240" t="s">
        <v>2193</v>
      </c>
      <c r="D210" s="220" t="s">
        <v>2192</v>
      </c>
      <c r="E210" s="220" t="s">
        <v>2171</v>
      </c>
      <c r="F210" s="253">
        <v>48280000</v>
      </c>
      <c r="G210" s="220" t="s">
        <v>1580</v>
      </c>
      <c r="H210" s="225" t="s">
        <v>1581</v>
      </c>
    </row>
    <row r="211" spans="1:8" s="13" customFormat="1" ht="16.5" customHeight="1">
      <c r="A211" s="213"/>
      <c r="B211" s="220">
        <v>202603</v>
      </c>
      <c r="C211" s="240" t="s">
        <v>2193</v>
      </c>
      <c r="D211" s="220" t="s">
        <v>2192</v>
      </c>
      <c r="E211" s="220" t="s">
        <v>2171</v>
      </c>
      <c r="F211" s="253">
        <v>48280000</v>
      </c>
      <c r="G211" s="220" t="s">
        <v>1580</v>
      </c>
      <c r="H211" s="225" t="s">
        <v>1581</v>
      </c>
    </row>
    <row r="212" spans="1:8" s="13" customFormat="1" ht="16.5" customHeight="1">
      <c r="A212" s="213"/>
      <c r="B212" s="220">
        <v>202603</v>
      </c>
      <c r="C212" s="240" t="s">
        <v>2193</v>
      </c>
      <c r="D212" s="220" t="s">
        <v>2192</v>
      </c>
      <c r="E212" s="220" t="s">
        <v>2171</v>
      </c>
      <c r="F212" s="253">
        <v>48280000</v>
      </c>
      <c r="G212" s="220" t="s">
        <v>1580</v>
      </c>
      <c r="H212" s="225" t="s">
        <v>1581</v>
      </c>
    </row>
    <row r="213" spans="1:8" s="13" customFormat="1" ht="16.5" customHeight="1">
      <c r="A213" s="213"/>
      <c r="B213" s="220">
        <v>202603</v>
      </c>
      <c r="C213" s="240" t="s">
        <v>2193</v>
      </c>
      <c r="D213" s="220" t="s">
        <v>2192</v>
      </c>
      <c r="E213" s="220" t="s">
        <v>2171</v>
      </c>
      <c r="F213" s="253">
        <v>48283000</v>
      </c>
      <c r="G213" s="220" t="s">
        <v>1580</v>
      </c>
      <c r="H213" s="225" t="s">
        <v>1581</v>
      </c>
    </row>
    <row r="214" spans="1:8" s="13" customFormat="1" ht="16.5" customHeight="1">
      <c r="A214" s="213"/>
      <c r="B214" s="220">
        <v>202603</v>
      </c>
      <c r="C214" s="240" t="s">
        <v>2193</v>
      </c>
      <c r="D214" s="220" t="s">
        <v>2192</v>
      </c>
      <c r="E214" s="220" t="s">
        <v>2171</v>
      </c>
      <c r="F214" s="253">
        <v>48280000</v>
      </c>
      <c r="G214" s="220" t="s">
        <v>1580</v>
      </c>
      <c r="H214" s="225" t="s">
        <v>1581</v>
      </c>
    </row>
    <row r="215" spans="1:8" s="13" customFormat="1" ht="16.5" customHeight="1">
      <c r="A215" s="213"/>
      <c r="B215" s="220">
        <v>202604</v>
      </c>
      <c r="C215" s="240" t="s">
        <v>2184</v>
      </c>
      <c r="D215" s="220" t="s">
        <v>2182</v>
      </c>
      <c r="E215" s="220" t="s">
        <v>2183</v>
      </c>
      <c r="F215" s="253">
        <v>8680000</v>
      </c>
      <c r="G215" s="220" t="s">
        <v>1580</v>
      </c>
      <c r="H215" s="225" t="s">
        <v>2181</v>
      </c>
    </row>
    <row r="216" spans="1:8" s="13" customFormat="1" ht="16.5" customHeight="1">
      <c r="A216" s="213"/>
      <c r="B216" s="220">
        <v>202605</v>
      </c>
      <c r="C216" s="240" t="s">
        <v>2193</v>
      </c>
      <c r="D216" s="220" t="s">
        <v>2192</v>
      </c>
      <c r="E216" s="220" t="s">
        <v>2171</v>
      </c>
      <c r="F216" s="253">
        <v>49000000</v>
      </c>
      <c r="G216" s="220" t="s">
        <v>1580</v>
      </c>
      <c r="H216" s="225" t="s">
        <v>1581</v>
      </c>
    </row>
    <row r="217" spans="1:8" s="13" customFormat="1" ht="16.5" customHeight="1">
      <c r="A217" s="213"/>
      <c r="B217" s="220">
        <v>202605</v>
      </c>
      <c r="C217" s="240" t="s">
        <v>2193</v>
      </c>
      <c r="D217" s="220" t="s">
        <v>2192</v>
      </c>
      <c r="E217" s="220" t="s">
        <v>2194</v>
      </c>
      <c r="F217" s="253">
        <v>33500000</v>
      </c>
      <c r="G217" s="220" t="s">
        <v>1580</v>
      </c>
      <c r="H217" s="225" t="s">
        <v>1581</v>
      </c>
    </row>
    <row r="218" spans="1:8" s="13" customFormat="1" ht="16.5" customHeight="1">
      <c r="A218" s="213"/>
      <c r="B218" s="220">
        <v>202605</v>
      </c>
      <c r="C218" s="240" t="s">
        <v>2193</v>
      </c>
      <c r="D218" s="220" t="s">
        <v>2192</v>
      </c>
      <c r="E218" s="220" t="s">
        <v>2171</v>
      </c>
      <c r="F218" s="253">
        <v>17900000</v>
      </c>
      <c r="G218" s="220" t="s">
        <v>1580</v>
      </c>
      <c r="H218" s="225" t="s">
        <v>1581</v>
      </c>
    </row>
    <row r="219" spans="1:8" s="13" customFormat="1" ht="16.5" customHeight="1">
      <c r="A219" s="213"/>
      <c r="B219" s="220">
        <v>202606</v>
      </c>
      <c r="C219" s="240" t="s">
        <v>2195</v>
      </c>
      <c r="D219" s="220" t="s">
        <v>2192</v>
      </c>
      <c r="E219" s="220" t="s">
        <v>2171</v>
      </c>
      <c r="F219" s="253">
        <v>10200000</v>
      </c>
      <c r="G219" s="220" t="s">
        <v>1580</v>
      </c>
      <c r="H219" s="225" t="s">
        <v>1581</v>
      </c>
    </row>
    <row r="220" spans="1:8" s="13" customFormat="1" ht="16.5" customHeight="1">
      <c r="A220" s="213"/>
      <c r="B220" s="220">
        <v>202607</v>
      </c>
      <c r="C220" s="240" t="s">
        <v>2193</v>
      </c>
      <c r="D220" s="220" t="s">
        <v>2192</v>
      </c>
      <c r="E220" s="220" t="s">
        <v>2171</v>
      </c>
      <c r="F220" s="253">
        <v>41000000</v>
      </c>
      <c r="G220" s="220" t="s">
        <v>1580</v>
      </c>
      <c r="H220" s="225" t="s">
        <v>1581</v>
      </c>
    </row>
    <row r="221" spans="1:8" s="13" customFormat="1" ht="16.5" customHeight="1">
      <c r="A221" s="213"/>
      <c r="B221" s="220">
        <v>202608</v>
      </c>
      <c r="C221" s="240" t="s">
        <v>2195</v>
      </c>
      <c r="D221" s="220" t="s">
        <v>2192</v>
      </c>
      <c r="E221" s="220" t="s">
        <v>2171</v>
      </c>
      <c r="F221" s="253">
        <v>10200000</v>
      </c>
      <c r="G221" s="220" t="s">
        <v>1580</v>
      </c>
      <c r="H221" s="225" t="s">
        <v>1581</v>
      </c>
    </row>
    <row r="222" spans="1:8" s="13" customFormat="1" ht="16.5" customHeight="1">
      <c r="A222" s="213"/>
      <c r="B222" s="220">
        <v>202609</v>
      </c>
      <c r="C222" s="240" t="s">
        <v>2187</v>
      </c>
      <c r="D222" s="220" t="s">
        <v>2185</v>
      </c>
      <c r="E222" s="220" t="s">
        <v>2186</v>
      </c>
      <c r="F222" s="253">
        <v>10200000</v>
      </c>
      <c r="G222" s="220" t="s">
        <v>1580</v>
      </c>
      <c r="H222" s="225" t="s">
        <v>2181</v>
      </c>
    </row>
    <row r="223" spans="1:8" s="13" customFormat="1" ht="16.5" customHeight="1">
      <c r="A223" s="213"/>
      <c r="B223" s="220">
        <v>202609</v>
      </c>
      <c r="C223" s="240" t="s">
        <v>2193</v>
      </c>
      <c r="D223" s="220" t="s">
        <v>2192</v>
      </c>
      <c r="E223" s="220" t="s">
        <v>2171</v>
      </c>
      <c r="F223" s="253">
        <v>35000000</v>
      </c>
      <c r="G223" s="220" t="s">
        <v>1580</v>
      </c>
      <c r="H223" s="225" t="s">
        <v>1581</v>
      </c>
    </row>
    <row r="224" spans="1:8" s="13" customFormat="1" ht="16.5" customHeight="1">
      <c r="A224" s="213"/>
      <c r="B224" s="220">
        <v>202609</v>
      </c>
      <c r="C224" s="240" t="s">
        <v>2198</v>
      </c>
      <c r="D224" s="220" t="s">
        <v>2196</v>
      </c>
      <c r="E224" s="220" t="s">
        <v>2197</v>
      </c>
      <c r="F224" s="253">
        <v>9000000</v>
      </c>
      <c r="G224" s="220" t="s">
        <v>1580</v>
      </c>
      <c r="H224" s="225" t="s">
        <v>2199</v>
      </c>
    </row>
    <row r="225" spans="1:8" s="13" customFormat="1" ht="16.5" customHeight="1">
      <c r="A225" s="213"/>
      <c r="B225" s="220">
        <v>202602</v>
      </c>
      <c r="C225" s="240" t="s">
        <v>2122</v>
      </c>
      <c r="D225" s="220" t="s">
        <v>2120</v>
      </c>
      <c r="E225" s="220" t="s">
        <v>2121</v>
      </c>
      <c r="F225" s="253">
        <v>90000000</v>
      </c>
      <c r="G225" s="220" t="s">
        <v>559</v>
      </c>
      <c r="H225" s="225" t="s">
        <v>1554</v>
      </c>
    </row>
    <row r="226" spans="1:8" s="13" customFormat="1" ht="16.5" customHeight="1">
      <c r="A226" s="213"/>
      <c r="B226" s="220">
        <v>202602</v>
      </c>
      <c r="C226" s="240" t="s">
        <v>558</v>
      </c>
      <c r="D226" s="220" t="s">
        <v>2123</v>
      </c>
      <c r="E226" s="220" t="s">
        <v>2124</v>
      </c>
      <c r="F226" s="253">
        <v>459000000</v>
      </c>
      <c r="G226" s="220" t="s">
        <v>559</v>
      </c>
      <c r="H226" s="225" t="s">
        <v>560</v>
      </c>
    </row>
    <row r="227" spans="1:8" s="13" customFormat="1" ht="16.5" customHeight="1">
      <c r="A227" s="213"/>
      <c r="B227" s="220">
        <v>202602</v>
      </c>
      <c r="C227" s="240" t="s">
        <v>2127</v>
      </c>
      <c r="D227" s="220" t="s">
        <v>2125</v>
      </c>
      <c r="E227" s="220" t="s">
        <v>2126</v>
      </c>
      <c r="F227" s="253">
        <v>275150000</v>
      </c>
      <c r="G227" s="220" t="s">
        <v>559</v>
      </c>
      <c r="H227" s="225" t="s">
        <v>562</v>
      </c>
    </row>
    <row r="228" spans="1:8" s="13" customFormat="1" ht="16.5" customHeight="1">
      <c r="A228" s="213"/>
      <c r="B228" s="220">
        <v>202603</v>
      </c>
      <c r="C228" s="240" t="s">
        <v>2117</v>
      </c>
      <c r="D228" s="220" t="s">
        <v>2115</v>
      </c>
      <c r="E228" s="220" t="s">
        <v>2116</v>
      </c>
      <c r="F228" s="253">
        <v>105000000</v>
      </c>
      <c r="G228" s="220" t="s">
        <v>559</v>
      </c>
      <c r="H228" s="225" t="s">
        <v>564</v>
      </c>
    </row>
    <row r="229" spans="1:8" s="13" customFormat="1" ht="16.5" customHeight="1">
      <c r="A229" s="213"/>
      <c r="B229" s="220">
        <v>202603</v>
      </c>
      <c r="C229" s="240" t="s">
        <v>2119</v>
      </c>
      <c r="D229" s="220" t="s">
        <v>2115</v>
      </c>
      <c r="E229" s="220" t="s">
        <v>2118</v>
      </c>
      <c r="F229" s="253">
        <v>105000000</v>
      </c>
      <c r="G229" s="220" t="s">
        <v>559</v>
      </c>
      <c r="H229" s="225" t="s">
        <v>564</v>
      </c>
    </row>
    <row r="230" spans="1:8" s="13" customFormat="1" ht="16.5" customHeight="1">
      <c r="A230" s="213"/>
      <c r="B230" s="220">
        <v>202603</v>
      </c>
      <c r="C230" s="240" t="s">
        <v>2129</v>
      </c>
      <c r="D230" s="220" t="s">
        <v>2125</v>
      </c>
      <c r="E230" s="220" t="s">
        <v>2128</v>
      </c>
      <c r="F230" s="253">
        <v>970000000</v>
      </c>
      <c r="G230" s="220" t="s">
        <v>559</v>
      </c>
      <c r="H230" s="225" t="s">
        <v>562</v>
      </c>
    </row>
    <row r="231" spans="1:8" s="13" customFormat="1" ht="16.5" customHeight="1">
      <c r="A231" s="213"/>
      <c r="B231" s="220">
        <v>202604</v>
      </c>
      <c r="C231" s="240" t="s">
        <v>2131</v>
      </c>
      <c r="D231" s="220" t="s">
        <v>2130</v>
      </c>
      <c r="E231" s="220" t="s">
        <v>2086</v>
      </c>
      <c r="F231" s="253">
        <v>93370000</v>
      </c>
      <c r="G231" s="220" t="s">
        <v>559</v>
      </c>
      <c r="H231" s="225" t="s">
        <v>2132</v>
      </c>
    </row>
    <row r="232" spans="1:8" s="13" customFormat="1" ht="16.5" customHeight="1">
      <c r="A232" s="213"/>
      <c r="B232" s="220">
        <v>202606</v>
      </c>
      <c r="C232" s="240" t="s">
        <v>2133</v>
      </c>
      <c r="D232" s="220" t="s">
        <v>2130</v>
      </c>
      <c r="E232" s="220" t="s">
        <v>2086</v>
      </c>
      <c r="F232" s="253">
        <v>291969000</v>
      </c>
      <c r="G232" s="220" t="s">
        <v>559</v>
      </c>
      <c r="H232" s="225" t="s">
        <v>2132</v>
      </c>
    </row>
    <row r="233" spans="1:8" s="13" customFormat="1" ht="16.5" customHeight="1">
      <c r="A233" s="213"/>
      <c r="B233" s="220">
        <v>202606</v>
      </c>
      <c r="C233" s="240" t="s">
        <v>2133</v>
      </c>
      <c r="D233" s="220" t="s">
        <v>2134</v>
      </c>
      <c r="E233" s="220" t="s">
        <v>2135</v>
      </c>
      <c r="F233" s="253">
        <v>38391000</v>
      </c>
      <c r="G233" s="220" t="s">
        <v>559</v>
      </c>
      <c r="H233" s="225" t="s">
        <v>2132</v>
      </c>
    </row>
    <row r="234" spans="1:8" s="13" customFormat="1" ht="16.5" customHeight="1">
      <c r="A234" s="213"/>
      <c r="B234" s="220">
        <v>202606</v>
      </c>
      <c r="C234" s="240" t="s">
        <v>2133</v>
      </c>
      <c r="D234" s="220" t="s">
        <v>2136</v>
      </c>
      <c r="E234" s="220" t="s">
        <v>2137</v>
      </c>
      <c r="F234" s="253">
        <v>8848000</v>
      </c>
      <c r="G234" s="220" t="s">
        <v>559</v>
      </c>
      <c r="H234" s="225" t="s">
        <v>2132</v>
      </c>
    </row>
    <row r="235" spans="1:8" s="13" customFormat="1" ht="16.5" customHeight="1">
      <c r="A235" s="213"/>
      <c r="B235" s="220">
        <v>202606</v>
      </c>
      <c r="C235" s="240" t="s">
        <v>2133</v>
      </c>
      <c r="D235" s="220" t="s">
        <v>2136</v>
      </c>
      <c r="E235" s="220" t="s">
        <v>2138</v>
      </c>
      <c r="F235" s="253">
        <v>6636000</v>
      </c>
      <c r="G235" s="220" t="s">
        <v>559</v>
      </c>
      <c r="H235" s="225" t="s">
        <v>2132</v>
      </c>
    </row>
    <row r="236" spans="1:8" s="13" customFormat="1" ht="16.5" customHeight="1">
      <c r="A236" s="213"/>
      <c r="B236" s="220">
        <v>202606</v>
      </c>
      <c r="C236" s="240" t="s">
        <v>2133</v>
      </c>
      <c r="D236" s="220" t="s">
        <v>2136</v>
      </c>
      <c r="E236" s="220" t="s">
        <v>2139</v>
      </c>
      <c r="F236" s="253">
        <v>16639500</v>
      </c>
      <c r="G236" s="220" t="s">
        <v>559</v>
      </c>
      <c r="H236" s="225" t="s">
        <v>2132</v>
      </c>
    </row>
    <row r="237" spans="1:8" s="13" customFormat="1" ht="16.5" customHeight="1">
      <c r="A237" s="213"/>
      <c r="B237" s="220">
        <v>202603</v>
      </c>
      <c r="C237" s="240" t="s">
        <v>2145</v>
      </c>
      <c r="D237" s="220" t="s">
        <v>2143</v>
      </c>
      <c r="E237" s="220" t="s">
        <v>2144</v>
      </c>
      <c r="F237" s="253">
        <v>26000000</v>
      </c>
      <c r="G237" s="220" t="s">
        <v>1567</v>
      </c>
      <c r="H237" s="225" t="s">
        <v>2146</v>
      </c>
    </row>
    <row r="238" spans="1:8" s="13" customFormat="1" ht="16.5" customHeight="1">
      <c r="A238" s="213"/>
      <c r="B238" s="220">
        <v>202606</v>
      </c>
      <c r="C238" s="240" t="s">
        <v>2149</v>
      </c>
      <c r="D238" s="220" t="s">
        <v>2147</v>
      </c>
      <c r="E238" s="220" t="s">
        <v>2148</v>
      </c>
      <c r="F238" s="253">
        <v>30800000</v>
      </c>
      <c r="G238" s="220" t="s">
        <v>1567</v>
      </c>
      <c r="H238" s="225" t="s">
        <v>2146</v>
      </c>
    </row>
    <row r="239" spans="1:8" s="13" customFormat="1" ht="16.5" customHeight="1">
      <c r="A239" s="213"/>
      <c r="B239" s="220">
        <v>202606</v>
      </c>
      <c r="C239" s="240" t="s">
        <v>2152</v>
      </c>
      <c r="D239" s="220" t="s">
        <v>2150</v>
      </c>
      <c r="E239" s="220" t="s">
        <v>2151</v>
      </c>
      <c r="F239" s="253">
        <v>26600000</v>
      </c>
      <c r="G239" s="220" t="s">
        <v>1567</v>
      </c>
      <c r="H239" s="225" t="s">
        <v>2146</v>
      </c>
    </row>
    <row r="240" spans="1:8" s="13" customFormat="1" ht="16.5" customHeight="1">
      <c r="A240" s="213"/>
      <c r="B240" s="220">
        <v>202607</v>
      </c>
      <c r="C240" s="240" t="s">
        <v>2153</v>
      </c>
      <c r="D240" s="220" t="s">
        <v>2143</v>
      </c>
      <c r="E240" s="220" t="s">
        <v>2144</v>
      </c>
      <c r="F240" s="253">
        <v>39000000</v>
      </c>
      <c r="G240" s="220" t="s">
        <v>1567</v>
      </c>
      <c r="H240" s="225" t="s">
        <v>2146</v>
      </c>
    </row>
    <row r="241" spans="1:8" s="13" customFormat="1" ht="16.5" customHeight="1">
      <c r="A241" s="213"/>
      <c r="B241" s="220">
        <v>202607</v>
      </c>
      <c r="C241" s="240" t="s">
        <v>2149</v>
      </c>
      <c r="D241" s="220" t="s">
        <v>2147</v>
      </c>
      <c r="E241" s="220" t="s">
        <v>2148</v>
      </c>
      <c r="F241" s="253">
        <v>13200000</v>
      </c>
      <c r="G241" s="220" t="s">
        <v>1567</v>
      </c>
      <c r="H241" s="225" t="s">
        <v>2146</v>
      </c>
    </row>
    <row r="242" spans="1:8" s="13" customFormat="1" ht="16.5" customHeight="1">
      <c r="A242" s="213"/>
      <c r="B242" s="220">
        <v>202607</v>
      </c>
      <c r="C242" s="240" t="s">
        <v>2154</v>
      </c>
      <c r="D242" s="220" t="s">
        <v>2150</v>
      </c>
      <c r="E242" s="220" t="s">
        <v>2151</v>
      </c>
      <c r="F242" s="253">
        <v>11400000</v>
      </c>
      <c r="G242" s="220" t="s">
        <v>1567</v>
      </c>
      <c r="H242" s="225" t="s">
        <v>2146</v>
      </c>
    </row>
    <row r="243" spans="1:8" s="13" customFormat="1" ht="16.5" customHeight="1">
      <c r="A243" s="213"/>
      <c r="B243" s="220">
        <v>202603</v>
      </c>
      <c r="C243" s="240" t="s">
        <v>2226</v>
      </c>
      <c r="D243" s="220" t="s">
        <v>2224</v>
      </c>
      <c r="E243" s="220" t="s">
        <v>2225</v>
      </c>
      <c r="F243" s="253">
        <v>3960000</v>
      </c>
      <c r="G243" s="220" t="s">
        <v>635</v>
      </c>
      <c r="H243" s="225" t="s">
        <v>1635</v>
      </c>
    </row>
    <row r="244" spans="1:8" s="13" customFormat="1" ht="16.5" customHeight="1">
      <c r="A244" s="213"/>
      <c r="B244" s="220">
        <v>202601</v>
      </c>
      <c r="C244" s="240" t="s">
        <v>2142</v>
      </c>
      <c r="D244" s="220" t="s">
        <v>2140</v>
      </c>
      <c r="E244" s="220" t="s">
        <v>2141</v>
      </c>
      <c r="F244" s="253">
        <v>50000000</v>
      </c>
      <c r="G244" s="220" t="s">
        <v>577</v>
      </c>
      <c r="H244" s="225" t="s">
        <v>578</v>
      </c>
    </row>
    <row r="245" spans="1:8" s="13" customFormat="1" ht="16.5" customHeight="1">
      <c r="A245" s="213"/>
      <c r="B245" s="220">
        <v>202603</v>
      </c>
      <c r="C245" s="240" t="s">
        <v>2157</v>
      </c>
      <c r="D245" s="220" t="s">
        <v>2155</v>
      </c>
      <c r="E245" s="220" t="s">
        <v>2156</v>
      </c>
      <c r="F245" s="253">
        <v>9315280</v>
      </c>
      <c r="G245" s="220" t="s">
        <v>585</v>
      </c>
      <c r="H245" s="225" t="s">
        <v>586</v>
      </c>
    </row>
    <row r="246" spans="1:8" s="13" customFormat="1" ht="16.5" customHeight="1">
      <c r="A246" s="213"/>
      <c r="B246" s="220">
        <v>202603</v>
      </c>
      <c r="C246" s="240" t="s">
        <v>2157</v>
      </c>
      <c r="D246" s="220" t="s">
        <v>2155</v>
      </c>
      <c r="E246" s="220" t="s">
        <v>2158</v>
      </c>
      <c r="F246" s="253">
        <v>136996080</v>
      </c>
      <c r="G246" s="220" t="s">
        <v>585</v>
      </c>
      <c r="H246" s="225" t="s">
        <v>586</v>
      </c>
    </row>
    <row r="247" spans="1:8" s="13" customFormat="1" ht="16.5" customHeight="1">
      <c r="A247" s="213"/>
      <c r="B247" s="220">
        <v>202603</v>
      </c>
      <c r="C247" s="240" t="s">
        <v>2157</v>
      </c>
      <c r="D247" s="220" t="s">
        <v>2155</v>
      </c>
      <c r="E247" s="220" t="s">
        <v>2159</v>
      </c>
      <c r="F247" s="253">
        <v>35683200</v>
      </c>
      <c r="G247" s="220" t="s">
        <v>585</v>
      </c>
      <c r="H247" s="225" t="s">
        <v>586</v>
      </c>
    </row>
    <row r="248" spans="1:8" s="13" customFormat="1" ht="16.5" customHeight="1">
      <c r="A248" s="213"/>
      <c r="B248" s="220">
        <v>202603</v>
      </c>
      <c r="C248" s="240" t="s">
        <v>2157</v>
      </c>
      <c r="D248" s="220" t="s">
        <v>2160</v>
      </c>
      <c r="E248" s="220" t="s">
        <v>2161</v>
      </c>
      <c r="F248" s="253">
        <v>4766212</v>
      </c>
      <c r="G248" s="220" t="s">
        <v>585</v>
      </c>
      <c r="H248" s="225" t="s">
        <v>586</v>
      </c>
    </row>
    <row r="249" spans="1:8" s="13" customFormat="1" ht="16.5" customHeight="1">
      <c r="A249" s="213"/>
      <c r="B249" s="220">
        <v>202603</v>
      </c>
      <c r="C249" s="240" t="s">
        <v>2157</v>
      </c>
      <c r="D249" s="220" t="s">
        <v>2160</v>
      </c>
      <c r="E249" s="220" t="s">
        <v>2162</v>
      </c>
      <c r="F249" s="253">
        <v>14276509.5</v>
      </c>
      <c r="G249" s="220" t="s">
        <v>585</v>
      </c>
      <c r="H249" s="225" t="s">
        <v>586</v>
      </c>
    </row>
    <row r="250" spans="1:8" s="13" customFormat="1" ht="16.5" customHeight="1">
      <c r="A250" s="213"/>
      <c r="B250" s="220">
        <v>202603</v>
      </c>
      <c r="C250" s="240" t="s">
        <v>2157</v>
      </c>
      <c r="D250" s="220" t="s">
        <v>2160</v>
      </c>
      <c r="E250" s="220" t="s">
        <v>2163</v>
      </c>
      <c r="F250" s="253">
        <v>7671339.5000000009</v>
      </c>
      <c r="G250" s="220" t="s">
        <v>585</v>
      </c>
      <c r="H250" s="225" t="s">
        <v>586</v>
      </c>
    </row>
    <row r="251" spans="1:8" s="13" customFormat="1" ht="16.5" customHeight="1">
      <c r="A251" s="213"/>
      <c r="B251" s="220">
        <v>202603</v>
      </c>
      <c r="C251" s="240" t="s">
        <v>2157</v>
      </c>
      <c r="D251" s="220" t="s">
        <v>2160</v>
      </c>
      <c r="E251" s="220" t="s">
        <v>2164</v>
      </c>
      <c r="F251" s="253">
        <v>9357051</v>
      </c>
      <c r="G251" s="220" t="s">
        <v>585</v>
      </c>
      <c r="H251" s="225" t="s">
        <v>586</v>
      </c>
    </row>
    <row r="252" spans="1:8" s="13" customFormat="1" ht="16.5" customHeight="1">
      <c r="A252" s="213"/>
      <c r="B252" s="220">
        <v>202602</v>
      </c>
      <c r="C252" s="240" t="s">
        <v>2201</v>
      </c>
      <c r="D252" s="220" t="s">
        <v>2155</v>
      </c>
      <c r="E252" s="220" t="s">
        <v>2200</v>
      </c>
      <c r="F252" s="253">
        <v>4184040</v>
      </c>
      <c r="G252" s="220" t="s">
        <v>603</v>
      </c>
      <c r="H252" s="225" t="s">
        <v>2202</v>
      </c>
    </row>
    <row r="253" spans="1:8" s="13" customFormat="1" ht="16.5" customHeight="1">
      <c r="A253" s="213"/>
      <c r="B253" s="220">
        <v>202602</v>
      </c>
      <c r="C253" s="240" t="s">
        <v>2201</v>
      </c>
      <c r="D253" s="220" t="s">
        <v>2155</v>
      </c>
      <c r="E253" s="220" t="s">
        <v>2203</v>
      </c>
      <c r="F253" s="253">
        <v>78464700</v>
      </c>
      <c r="G253" s="220" t="s">
        <v>603</v>
      </c>
      <c r="H253" s="225" t="s">
        <v>2202</v>
      </c>
    </row>
    <row r="254" spans="1:8" s="13" customFormat="1" ht="16.5" customHeight="1">
      <c r="A254" s="213"/>
      <c r="B254" s="220">
        <v>202602</v>
      </c>
      <c r="C254" s="240" t="s">
        <v>2201</v>
      </c>
      <c r="D254" s="220" t="s">
        <v>2155</v>
      </c>
      <c r="E254" s="220" t="s">
        <v>2204</v>
      </c>
      <c r="F254" s="253">
        <v>35278200</v>
      </c>
      <c r="G254" s="220" t="s">
        <v>603</v>
      </c>
      <c r="H254" s="225" t="s">
        <v>2202</v>
      </c>
    </row>
    <row r="255" spans="1:8" s="13" customFormat="1" ht="16.5" customHeight="1">
      <c r="A255" s="213"/>
      <c r="B255" s="220">
        <v>202602</v>
      </c>
      <c r="C255" s="240" t="s">
        <v>2201</v>
      </c>
      <c r="D255" s="220" t="s">
        <v>2205</v>
      </c>
      <c r="E255" s="220" t="s">
        <v>2206</v>
      </c>
      <c r="F255" s="253">
        <v>21090300</v>
      </c>
      <c r="G255" s="220" t="s">
        <v>603</v>
      </c>
      <c r="H255" s="225" t="s">
        <v>2202</v>
      </c>
    </row>
    <row r="256" spans="1:8" s="13" customFormat="1" ht="16.5" customHeight="1">
      <c r="A256" s="213"/>
      <c r="B256" s="220">
        <v>202602</v>
      </c>
      <c r="C256" s="240" t="s">
        <v>2201</v>
      </c>
      <c r="D256" s="220" t="s">
        <v>2205</v>
      </c>
      <c r="E256" s="220" t="s">
        <v>2207</v>
      </c>
      <c r="F256" s="253">
        <v>15088180</v>
      </c>
      <c r="G256" s="220" t="s">
        <v>603</v>
      </c>
      <c r="H256" s="225" t="s">
        <v>2202</v>
      </c>
    </row>
    <row r="257" spans="1:8" s="13" customFormat="1" ht="16.5" customHeight="1">
      <c r="A257" s="213"/>
      <c r="B257" s="220">
        <v>202602</v>
      </c>
      <c r="C257" s="240" t="s">
        <v>2201</v>
      </c>
      <c r="D257" s="220" t="s">
        <v>2208</v>
      </c>
      <c r="E257" s="220" t="s">
        <v>2209</v>
      </c>
      <c r="F257" s="253">
        <v>8779440</v>
      </c>
      <c r="G257" s="220" t="s">
        <v>603</v>
      </c>
      <c r="H257" s="225" t="s">
        <v>2202</v>
      </c>
    </row>
    <row r="258" spans="1:8" s="13" customFormat="1" ht="16.5" customHeight="1">
      <c r="A258" s="213"/>
      <c r="B258" s="220">
        <v>202602</v>
      </c>
      <c r="C258" s="240" t="s">
        <v>2201</v>
      </c>
      <c r="D258" s="220" t="s">
        <v>2210</v>
      </c>
      <c r="E258" s="220" t="s">
        <v>2211</v>
      </c>
      <c r="F258" s="253">
        <v>9483000</v>
      </c>
      <c r="G258" s="220" t="s">
        <v>603</v>
      </c>
      <c r="H258" s="225" t="s">
        <v>2202</v>
      </c>
    </row>
    <row r="259" spans="1:8" s="13" customFormat="1" ht="16.5" customHeight="1">
      <c r="A259" s="213"/>
      <c r="B259" s="220">
        <v>202602</v>
      </c>
      <c r="C259" s="240" t="s">
        <v>2201</v>
      </c>
      <c r="D259" s="220" t="s">
        <v>2212</v>
      </c>
      <c r="E259" s="220" t="s">
        <v>2213</v>
      </c>
      <c r="F259" s="253">
        <v>10516000</v>
      </c>
      <c r="G259" s="220" t="s">
        <v>603</v>
      </c>
      <c r="H259" s="225" t="s">
        <v>2202</v>
      </c>
    </row>
    <row r="260" spans="1:8" s="13" customFormat="1" ht="16.5" customHeight="1">
      <c r="A260" s="213"/>
      <c r="B260" s="220">
        <v>202602</v>
      </c>
      <c r="C260" s="240" t="s">
        <v>2201</v>
      </c>
      <c r="D260" s="220" t="s">
        <v>2212</v>
      </c>
      <c r="E260" s="220" t="s">
        <v>2214</v>
      </c>
      <c r="F260" s="253">
        <v>1122000</v>
      </c>
      <c r="G260" s="220" t="s">
        <v>603</v>
      </c>
      <c r="H260" s="225" t="s">
        <v>2202</v>
      </c>
    </row>
    <row r="261" spans="1:8" s="13" customFormat="1" ht="16.5" customHeight="1">
      <c r="A261" s="213"/>
      <c r="B261" s="220">
        <v>202602</v>
      </c>
      <c r="C261" s="240" t="s">
        <v>2201</v>
      </c>
      <c r="D261" s="220" t="s">
        <v>2215</v>
      </c>
      <c r="E261" s="220" t="s">
        <v>2216</v>
      </c>
      <c r="F261" s="253">
        <v>7260000</v>
      </c>
      <c r="G261" s="220" t="s">
        <v>603</v>
      </c>
      <c r="H261" s="225" t="s">
        <v>2202</v>
      </c>
    </row>
    <row r="262" spans="1:8" s="13" customFormat="1" ht="16.5" customHeight="1">
      <c r="A262" s="213"/>
      <c r="B262" s="220">
        <v>202601</v>
      </c>
      <c r="C262" s="240" t="s">
        <v>2040</v>
      </c>
      <c r="D262" s="220" t="s">
        <v>2039</v>
      </c>
      <c r="E262" s="220" t="s">
        <v>192</v>
      </c>
      <c r="F262" s="253">
        <v>14300000</v>
      </c>
      <c r="G262" s="220" t="s">
        <v>1482</v>
      </c>
      <c r="H262" s="225" t="s">
        <v>1485</v>
      </c>
    </row>
    <row r="263" spans="1:8" s="13" customFormat="1" ht="16.5" customHeight="1">
      <c r="A263" s="213"/>
      <c r="B263" s="220">
        <v>202601</v>
      </c>
      <c r="C263" s="240" t="s">
        <v>1506</v>
      </c>
      <c r="D263" s="220" t="s">
        <v>2041</v>
      </c>
      <c r="E263" s="220" t="s">
        <v>192</v>
      </c>
      <c r="F263" s="253">
        <v>25808530</v>
      </c>
      <c r="G263" s="220" t="s">
        <v>1482</v>
      </c>
      <c r="H263" s="225" t="s">
        <v>1485</v>
      </c>
    </row>
    <row r="264" spans="1:8" s="13" customFormat="1" ht="16.5" customHeight="1">
      <c r="A264" s="213"/>
      <c r="B264" s="220">
        <v>202601</v>
      </c>
      <c r="C264" s="240" t="s">
        <v>1506</v>
      </c>
      <c r="D264" s="220" t="s">
        <v>2041</v>
      </c>
      <c r="E264" s="220" t="s">
        <v>192</v>
      </c>
      <c r="F264" s="253">
        <v>31863480</v>
      </c>
      <c r="G264" s="220" t="s">
        <v>1482</v>
      </c>
      <c r="H264" s="225" t="s">
        <v>1485</v>
      </c>
    </row>
    <row r="265" spans="1:8" s="13" customFormat="1" ht="16.5" customHeight="1">
      <c r="A265" s="213"/>
      <c r="B265" s="220">
        <v>202601</v>
      </c>
      <c r="C265" s="240" t="s">
        <v>1506</v>
      </c>
      <c r="D265" s="220" t="s">
        <v>2042</v>
      </c>
      <c r="E265" s="220" t="s">
        <v>192</v>
      </c>
      <c r="F265" s="253">
        <v>50328300</v>
      </c>
      <c r="G265" s="220" t="s">
        <v>1482</v>
      </c>
      <c r="H265" s="225" t="s">
        <v>1485</v>
      </c>
    </row>
    <row r="266" spans="1:8" s="13" customFormat="1" ht="16.5" customHeight="1">
      <c r="A266" s="213"/>
      <c r="B266" s="220">
        <v>202601</v>
      </c>
      <c r="C266" s="240" t="s">
        <v>1506</v>
      </c>
      <c r="D266" s="220" t="s">
        <v>2043</v>
      </c>
      <c r="E266" s="220" t="s">
        <v>192</v>
      </c>
      <c r="F266" s="253">
        <v>16107480</v>
      </c>
      <c r="G266" s="220" t="s">
        <v>1482</v>
      </c>
      <c r="H266" s="225" t="s">
        <v>1485</v>
      </c>
    </row>
    <row r="267" spans="1:8" s="13" customFormat="1" ht="16.5" customHeight="1">
      <c r="A267" s="213"/>
      <c r="B267" s="220">
        <v>202601</v>
      </c>
      <c r="C267" s="240" t="s">
        <v>1506</v>
      </c>
      <c r="D267" s="220" t="s">
        <v>2044</v>
      </c>
      <c r="E267" s="220" t="s">
        <v>192</v>
      </c>
      <c r="F267" s="253">
        <v>25942860</v>
      </c>
      <c r="G267" s="220" t="s">
        <v>1482</v>
      </c>
      <c r="H267" s="225" t="s">
        <v>1485</v>
      </c>
    </row>
    <row r="268" spans="1:8" s="13" customFormat="1" ht="16.5" customHeight="1">
      <c r="A268" s="213"/>
      <c r="B268" s="220">
        <v>202601</v>
      </c>
      <c r="C268" s="240" t="s">
        <v>1506</v>
      </c>
      <c r="D268" s="220" t="s">
        <v>2045</v>
      </c>
      <c r="E268" s="220" t="s">
        <v>192</v>
      </c>
      <c r="F268" s="253">
        <v>35047000</v>
      </c>
      <c r="G268" s="220" t="s">
        <v>1482</v>
      </c>
      <c r="H268" s="225" t="s">
        <v>1485</v>
      </c>
    </row>
    <row r="269" spans="1:8" s="13" customFormat="1" ht="16.5" customHeight="1">
      <c r="A269" s="213"/>
      <c r="B269" s="220">
        <v>202601</v>
      </c>
      <c r="C269" s="240" t="s">
        <v>1506</v>
      </c>
      <c r="D269" s="220" t="s">
        <v>2046</v>
      </c>
      <c r="E269" s="220" t="s">
        <v>192</v>
      </c>
      <c r="F269" s="253">
        <v>16665000</v>
      </c>
      <c r="G269" s="220" t="s">
        <v>1482</v>
      </c>
      <c r="H269" s="225" t="s">
        <v>1485</v>
      </c>
    </row>
    <row r="270" spans="1:8" s="13" customFormat="1" ht="16.5" customHeight="1">
      <c r="A270" s="213"/>
      <c r="B270" s="220">
        <v>202604</v>
      </c>
      <c r="C270" s="240" t="s">
        <v>2048</v>
      </c>
      <c r="D270" s="220" t="s">
        <v>2047</v>
      </c>
      <c r="E270" s="220" t="s">
        <v>192</v>
      </c>
      <c r="F270" s="253">
        <v>27000000</v>
      </c>
      <c r="G270" s="220" t="s">
        <v>1482</v>
      </c>
      <c r="H270" s="225" t="s">
        <v>2049</v>
      </c>
    </row>
    <row r="271" spans="1:8" s="13" customFormat="1" ht="16.5" customHeight="1">
      <c r="A271" s="213"/>
      <c r="B271" s="220">
        <v>202610</v>
      </c>
      <c r="C271" s="240" t="s">
        <v>2052</v>
      </c>
      <c r="D271" s="220" t="s">
        <v>2050</v>
      </c>
      <c r="E271" s="220" t="s">
        <v>2051</v>
      </c>
      <c r="F271" s="253">
        <v>42000000</v>
      </c>
      <c r="G271" s="220" t="s">
        <v>1482</v>
      </c>
      <c r="H271" s="225" t="s">
        <v>2053</v>
      </c>
    </row>
    <row r="272" spans="1:8" s="13" customFormat="1" ht="16.5" customHeight="1">
      <c r="A272" s="213"/>
      <c r="B272" s="215">
        <v>202610</v>
      </c>
      <c r="C272" s="216" t="s">
        <v>2054</v>
      </c>
      <c r="D272" s="217" t="s">
        <v>2047</v>
      </c>
      <c r="E272" s="217" t="s">
        <v>192</v>
      </c>
      <c r="F272" s="259">
        <v>40000000</v>
      </c>
      <c r="G272" s="217" t="s">
        <v>1482</v>
      </c>
      <c r="H272" s="218" t="s">
        <v>2049</v>
      </c>
    </row>
    <row r="273" ht="16.5" customHeight="1"/>
  </sheetData>
  <sortState xmlns:xlrd2="http://schemas.microsoft.com/office/spreadsheetml/2017/richdata2" ref="B4:H272">
    <sortCondition ref="G4:G272"/>
    <sortCondition ref="B4:B272"/>
  </sortState>
  <mergeCells count="1">
    <mergeCell ref="B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>
      <selection activeCell="J21" sqref="J21"/>
    </sheetView>
  </sheetViews>
  <sheetFormatPr defaultRowHeight="16.5"/>
  <cols>
    <col min="3" max="3" width="26.875" bestFit="1" customWidth="1"/>
    <col min="6" max="6" width="15.125" bestFit="1" customWidth="1"/>
  </cols>
  <sheetData>
    <row r="1" spans="1:7">
      <c r="A1" s="1" t="s">
        <v>9</v>
      </c>
      <c r="B1" s="1" t="s">
        <v>10</v>
      </c>
      <c r="C1" s="1" t="s">
        <v>17</v>
      </c>
      <c r="D1" s="1" t="s">
        <v>36</v>
      </c>
      <c r="E1" s="1" t="s">
        <v>0</v>
      </c>
      <c r="F1" s="1" t="s">
        <v>54</v>
      </c>
      <c r="G1" s="1" t="s">
        <v>55</v>
      </c>
    </row>
    <row r="2" spans="1:7">
      <c r="A2" t="s">
        <v>11</v>
      </c>
      <c r="B2" t="s">
        <v>5</v>
      </c>
      <c r="C2" t="s">
        <v>18</v>
      </c>
      <c r="D2" t="s">
        <v>7</v>
      </c>
      <c r="E2" t="s">
        <v>6</v>
      </c>
      <c r="F2" t="s">
        <v>37</v>
      </c>
      <c r="G2" t="s">
        <v>56</v>
      </c>
    </row>
    <row r="3" spans="1:7">
      <c r="A3" t="s">
        <v>12</v>
      </c>
      <c r="B3" t="s">
        <v>13</v>
      </c>
      <c r="C3" t="s">
        <v>19</v>
      </c>
      <c r="D3" t="s">
        <v>29</v>
      </c>
      <c r="E3" t="s">
        <v>14</v>
      </c>
      <c r="F3" t="s">
        <v>38</v>
      </c>
      <c r="G3" t="s">
        <v>57</v>
      </c>
    </row>
    <row r="4" spans="1:7">
      <c r="B4" t="s">
        <v>15</v>
      </c>
      <c r="C4" t="s">
        <v>8</v>
      </c>
      <c r="D4" t="s">
        <v>30</v>
      </c>
      <c r="F4" t="s">
        <v>39</v>
      </c>
    </row>
    <row r="5" spans="1:7">
      <c r="B5" t="s">
        <v>16</v>
      </c>
      <c r="C5" t="s">
        <v>20</v>
      </c>
      <c r="D5" t="s">
        <v>31</v>
      </c>
      <c r="F5" t="s">
        <v>40</v>
      </c>
    </row>
    <row r="6" spans="1:7">
      <c r="C6" t="s">
        <v>21</v>
      </c>
      <c r="D6" t="s">
        <v>32</v>
      </c>
      <c r="F6" t="s">
        <v>41</v>
      </c>
    </row>
    <row r="7" spans="1:7">
      <c r="C7" t="s">
        <v>22</v>
      </c>
      <c r="D7" t="s">
        <v>33</v>
      </c>
      <c r="F7" t="s">
        <v>42</v>
      </c>
    </row>
    <row r="8" spans="1:7">
      <c r="C8" t="s">
        <v>23</v>
      </c>
      <c r="D8" t="s">
        <v>34</v>
      </c>
      <c r="F8" t="s">
        <v>43</v>
      </c>
    </row>
    <row r="9" spans="1:7">
      <c r="C9" t="s">
        <v>26</v>
      </c>
      <c r="D9" t="s">
        <v>35</v>
      </c>
      <c r="F9" t="s">
        <v>44</v>
      </c>
    </row>
    <row r="10" spans="1:7">
      <c r="C10" t="s">
        <v>25</v>
      </c>
      <c r="F10" t="s">
        <v>45</v>
      </c>
    </row>
    <row r="11" spans="1:7">
      <c r="C11" t="s">
        <v>24</v>
      </c>
      <c r="F11" t="s">
        <v>46</v>
      </c>
    </row>
    <row r="12" spans="1:7">
      <c r="C12" t="s">
        <v>27</v>
      </c>
      <c r="F12" t="s">
        <v>47</v>
      </c>
    </row>
    <row r="13" spans="1:7">
      <c r="C13" t="s">
        <v>28</v>
      </c>
      <c r="F13" t="s">
        <v>48</v>
      </c>
    </row>
    <row r="14" spans="1:7">
      <c r="F14" t="s">
        <v>49</v>
      </c>
    </row>
    <row r="15" spans="1:7">
      <c r="F15" t="s">
        <v>50</v>
      </c>
    </row>
    <row r="16" spans="1:7">
      <c r="F16" t="s">
        <v>51</v>
      </c>
    </row>
    <row r="17" spans="6:6">
      <c r="F17" t="s">
        <v>52</v>
      </c>
    </row>
    <row r="18" spans="6:6">
      <c r="F18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공사(신규)</vt:lpstr>
      <vt:lpstr>공사(장기)</vt:lpstr>
      <vt:lpstr>용역</vt:lpstr>
      <vt:lpstr>물품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paju</cp:lastModifiedBy>
  <dcterms:created xsi:type="dcterms:W3CDTF">2024-04-08T05:06:15Z</dcterms:created>
  <dcterms:modified xsi:type="dcterms:W3CDTF">2026-02-11T09:32:17Z</dcterms:modified>
</cp:coreProperties>
</file>